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5 год\Питание\меню на сайт ежедневно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44" i="1" l="1"/>
  <c r="J227" i="1"/>
  <c r="J209" i="1"/>
  <c r="I209" i="1"/>
  <c r="H209" i="1"/>
  <c r="B272" i="1" l="1"/>
  <c r="A272" i="1"/>
  <c r="B262" i="1"/>
  <c r="B254" i="1"/>
  <c r="A254" i="1"/>
  <c r="B245" i="1"/>
  <c r="B238" i="1"/>
  <c r="A238" i="1"/>
  <c r="B228" i="1"/>
  <c r="B220" i="1"/>
  <c r="A220" i="1"/>
  <c r="B210" i="1"/>
  <c r="B202" i="1"/>
  <c r="A202" i="1"/>
  <c r="B192" i="1"/>
  <c r="B184" i="1" l="1"/>
  <c r="A184" i="1"/>
  <c r="B174" i="1"/>
  <c r="A174" i="1"/>
  <c r="J173" i="1"/>
  <c r="B166" i="1"/>
  <c r="A166" i="1"/>
  <c r="B156" i="1"/>
  <c r="A156" i="1"/>
  <c r="F155" i="1"/>
  <c r="B148" i="1"/>
  <c r="A148" i="1"/>
  <c r="B138" i="1"/>
  <c r="A138" i="1"/>
  <c r="J137" i="1"/>
  <c r="B130" i="1"/>
  <c r="A130" i="1"/>
  <c r="B120" i="1"/>
  <c r="A120" i="1"/>
  <c r="J119" i="1"/>
  <c r="B112" i="1"/>
  <c r="A112" i="1"/>
  <c r="B102" i="1"/>
  <c r="A102" i="1"/>
  <c r="J101" i="1"/>
  <c r="B94" i="1"/>
  <c r="A94" i="1"/>
  <c r="B84" i="1"/>
  <c r="A84" i="1"/>
  <c r="B76" i="1"/>
  <c r="A76" i="1"/>
  <c r="B66" i="1"/>
  <c r="A66" i="1"/>
  <c r="J65" i="1"/>
  <c r="B59" i="1"/>
  <c r="A59" i="1"/>
  <c r="B49" i="1"/>
  <c r="A49" i="1"/>
  <c r="J48" i="1"/>
  <c r="B41" i="1"/>
  <c r="A41" i="1"/>
  <c r="B31" i="1"/>
  <c r="A31" i="1"/>
  <c r="J30" i="1"/>
  <c r="I30" i="1"/>
  <c r="H30" i="1"/>
  <c r="B23" i="1"/>
  <c r="A23" i="1"/>
  <c r="B13" i="1"/>
  <c r="A13" i="1"/>
</calcChain>
</file>

<file path=xl/sharedStrings.xml><?xml version="1.0" encoding="utf-8"?>
<sst xmlns="http://schemas.openxmlformats.org/spreadsheetml/2006/main" count="785" uniqueCount="247">
  <si>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</si>
  <si>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</si>
  <si>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</si>
  <si>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</si>
  <si>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</si>
  <si>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</si>
  <si>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</si>
  <si>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</si>
  <si>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</si>
  <si>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</si>
  <si>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</si>
  <si>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</si>
  <si>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</si>
  <si>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</si>
  <si>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</si>
  <si>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</si>
  <si>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</si>
  <si>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</si>
  <si>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</si>
  <si>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</si>
  <si>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</si>
  <si>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</si>
  <si>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</si>
  <si>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</si>
  <si>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</si>
  <si>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</si>
  <si>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</si>
  <si>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</si>
  <si>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</si>
  <si>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</si>
  <si>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</si>
  <si>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</si>
  <si>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</si>
  <si>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</si>
  <si>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</si>
  <si>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</si>
  <si>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</si>
  <si>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</si>
  <si>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</si>
  <si>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Батон нарезной порция</t>
  </si>
  <si>
    <t>Сыр Российский порция</t>
  </si>
  <si>
    <t xml:space="preserve"> 5.17</t>
  </si>
  <si>
    <t xml:space="preserve"> 5.27</t>
  </si>
  <si>
    <t xml:space="preserve"> 4.64</t>
  </si>
  <si>
    <t xml:space="preserve"> 7.88</t>
  </si>
  <si>
    <t>Директор школы</t>
  </si>
  <si>
    <t>Катрич Е.Р.</t>
  </si>
  <si>
    <t>0.05</t>
  </si>
  <si>
    <t xml:space="preserve"> 8.25</t>
  </si>
  <si>
    <t>0.08</t>
  </si>
  <si>
    <t xml:space="preserve"> 27.3</t>
  </si>
  <si>
    <t xml:space="preserve"> 5.34</t>
  </si>
  <si>
    <t>20.59</t>
  </si>
  <si>
    <t xml:space="preserve"> 2.25</t>
  </si>
  <si>
    <t>0.9</t>
  </si>
  <si>
    <t xml:space="preserve"> 15.3</t>
  </si>
  <si>
    <t>0.6</t>
  </si>
  <si>
    <t xml:space="preserve"> 14.7</t>
  </si>
  <si>
    <t xml:space="preserve"> 5.9</t>
  </si>
  <si>
    <t>Запеканка из творога</t>
  </si>
  <si>
    <t>Соус шоколадный</t>
  </si>
  <si>
    <t xml:space="preserve"> 20.59</t>
  </si>
  <si>
    <t>Каша пшеничная жидкая с маслом</t>
  </si>
  <si>
    <t>Какао Витошка с витамин. и молоком</t>
  </si>
  <si>
    <t>Яйцо отварное</t>
  </si>
  <si>
    <t xml:space="preserve"> 5.96</t>
  </si>
  <si>
    <t xml:space="preserve"> 7.08</t>
  </si>
  <si>
    <t xml:space="preserve"> 26.53</t>
  </si>
  <si>
    <t xml:space="preserve"> 5.83</t>
  </si>
  <si>
    <t xml:space="preserve"> 4.8</t>
  </si>
  <si>
    <t xml:space="preserve"> 18.44</t>
  </si>
  <si>
    <t xml:space="preserve"> 5.08</t>
  </si>
  <si>
    <t xml:space="preserve"> 4.6</t>
  </si>
  <si>
    <t>0.28</t>
  </si>
  <si>
    <t>Макароны с тертым сыром Российским</t>
  </si>
  <si>
    <t>Чай с лимоном</t>
  </si>
  <si>
    <t xml:space="preserve"> 12.77</t>
  </si>
  <si>
    <t xml:space="preserve"> 13.08</t>
  </si>
  <si>
    <t xml:space="preserve"> 33.79</t>
  </si>
  <si>
    <t xml:space="preserve"> 0.26</t>
  </si>
  <si>
    <t xml:space="preserve"> 0.06</t>
  </si>
  <si>
    <t xml:space="preserve"> 10.23</t>
  </si>
  <si>
    <t>Каша рисовая (жидкая ) с маслом</t>
  </si>
  <si>
    <t>Чай витамизированный "Витошкой"</t>
  </si>
  <si>
    <t>Кисломолочный продукт Актимель</t>
  </si>
  <si>
    <t xml:space="preserve"> 4.97</t>
  </si>
  <si>
    <t xml:space="preserve"> 6.8</t>
  </si>
  <si>
    <t xml:space="preserve"> 30.3</t>
  </si>
  <si>
    <t>0.2</t>
  </si>
  <si>
    <t xml:space="preserve"> 2.6</t>
  </si>
  <si>
    <t xml:space="preserve"> 9.75</t>
  </si>
  <si>
    <t>48.00</t>
  </si>
  <si>
    <t xml:space="preserve"> 0.2</t>
  </si>
  <si>
    <t xml:space="preserve"> 0.05</t>
  </si>
  <si>
    <t xml:space="preserve"> 2.84</t>
  </si>
  <si>
    <t xml:space="preserve"> 2.68</t>
  </si>
  <si>
    <t xml:space="preserve"> 23.12</t>
  </si>
  <si>
    <t xml:space="preserve"> 2.5</t>
  </si>
  <si>
    <t xml:space="preserve"> 11.6</t>
  </si>
  <si>
    <t>Каша  ячневая (жидкая) с маслом</t>
  </si>
  <si>
    <t>Чай  с сахаром и молоком</t>
  </si>
  <si>
    <t xml:space="preserve"> 7.25</t>
  </si>
  <si>
    <t xml:space="preserve"> 7.19</t>
  </si>
  <si>
    <t>36.86</t>
  </si>
  <si>
    <t xml:space="preserve"> 3.94</t>
  </si>
  <si>
    <t xml:space="preserve"> 3.27</t>
  </si>
  <si>
    <t xml:space="preserve"> 21.2</t>
  </si>
  <si>
    <t>Молоко сгущенное 8,5% вареное с сахаром</t>
  </si>
  <si>
    <t>0.18</t>
  </si>
  <si>
    <t>0.03</t>
  </si>
  <si>
    <t>21.87</t>
  </si>
  <si>
    <t xml:space="preserve"> 0.08</t>
  </si>
  <si>
    <t>Каша геркулесовая (жидкая) с маслом</t>
  </si>
  <si>
    <t xml:space="preserve"> 7.94</t>
  </si>
  <si>
    <t xml:space="preserve"> 11.11</t>
  </si>
  <si>
    <t>26.92</t>
  </si>
  <si>
    <t>18.44</t>
  </si>
  <si>
    <t xml:space="preserve">Омлет натуральный с маслом  </t>
  </si>
  <si>
    <t>0.42</t>
  </si>
  <si>
    <t>0.06</t>
  </si>
  <si>
    <t xml:space="preserve"> 1.14</t>
  </si>
  <si>
    <t>Каша пшенная (жидкая) с маслом</t>
  </si>
  <si>
    <t>Чай витаминизированный "Витошкой"</t>
  </si>
  <si>
    <t xml:space="preserve"> 6.31</t>
  </si>
  <si>
    <t xml:space="preserve"> 8.31</t>
  </si>
  <si>
    <t xml:space="preserve"> 28.11</t>
  </si>
  <si>
    <t>МБОУ "Североонежская школа"</t>
  </si>
  <si>
    <t xml:space="preserve"> </t>
  </si>
  <si>
    <t>Каша кукурузная жидкая с маслом</t>
  </si>
  <si>
    <t>21.65</t>
  </si>
  <si>
    <t>19.88</t>
  </si>
  <si>
    <t>12.43</t>
  </si>
  <si>
    <t>2.50</t>
  </si>
  <si>
    <t>Масло сладко-сливочное, порционное</t>
  </si>
  <si>
    <t>Груша св.</t>
  </si>
  <si>
    <t>17.98</t>
  </si>
  <si>
    <t>Чай витамизированный "Витошкой"</t>
  </si>
  <si>
    <t>Яблоки св.</t>
  </si>
  <si>
    <t>14.7</t>
  </si>
  <si>
    <t>7.95</t>
  </si>
  <si>
    <t>2.50</t>
  </si>
  <si>
    <t>26.00</t>
  </si>
  <si>
    <t>11.88</t>
  </si>
  <si>
    <t>Апельсины св.</t>
  </si>
  <si>
    <t>12.15</t>
  </si>
  <si>
    <t>78.72</t>
  </si>
  <si>
    <t>22.95</t>
  </si>
  <si>
    <t>2.50</t>
  </si>
  <si>
    <t>Масло сладко-сливочное, порционное</t>
  </si>
  <si>
    <t>Яблоки св.</t>
  </si>
  <si>
    <t>Масло сладко-сливочное, порционное</t>
  </si>
  <si>
    <t>10.67</t>
  </si>
  <si>
    <t>Яблоки св.</t>
  </si>
  <si>
    <t>Апельсины св.</t>
  </si>
  <si>
    <t>Груша св.</t>
  </si>
  <si>
    <t>21.90</t>
  </si>
  <si>
    <t>Какао Витошка с  витамин. и молоком</t>
  </si>
  <si>
    <t>Гарнир из свежих огурцов (6 вар)</t>
  </si>
  <si>
    <t>17.99</t>
  </si>
  <si>
    <t>Яблоки св.</t>
  </si>
  <si>
    <t>14.7</t>
  </si>
  <si>
    <t>Бананы св.</t>
  </si>
  <si>
    <t>97.0</t>
  </si>
  <si>
    <t>85.94</t>
  </si>
  <si>
    <t>22.50</t>
  </si>
  <si>
    <t xml:space="preserve"> 12.43</t>
  </si>
  <si>
    <t>14.56</t>
  </si>
  <si>
    <t>26.65</t>
  </si>
  <si>
    <t xml:space="preserve"> 46.25</t>
  </si>
  <si>
    <t>46.25</t>
  </si>
  <si>
    <t>45.83</t>
  </si>
  <si>
    <t xml:space="preserve"> 17.58</t>
  </si>
  <si>
    <t xml:space="preserve"> 23.04</t>
  </si>
  <si>
    <t xml:space="preserve"> 4.85</t>
  </si>
  <si>
    <t>96.61</t>
  </si>
  <si>
    <t>17.58</t>
  </si>
  <si>
    <t>90.9</t>
  </si>
  <si>
    <t xml:space="preserve"> 90.9</t>
  </si>
  <si>
    <t>28.27</t>
  </si>
  <si>
    <t xml:space="preserve"> 28.27</t>
  </si>
  <si>
    <t>101.57</t>
  </si>
  <si>
    <t xml:space="preserve"> 101.57</t>
  </si>
  <si>
    <t>33.94</t>
  </si>
  <si>
    <t xml:space="preserve"> 33.94</t>
  </si>
  <si>
    <t xml:space="preserve"> 23.6</t>
  </si>
  <si>
    <t>143.2</t>
  </si>
  <si>
    <t xml:space="preserve"> 143.2</t>
  </si>
  <si>
    <t>94.5</t>
  </si>
  <si>
    <t xml:space="preserve"> 94.5</t>
  </si>
  <si>
    <t xml:space="preserve"> 22.50</t>
  </si>
  <si>
    <t xml:space="preserve"> 10.67</t>
  </si>
  <si>
    <t xml:space="preserve"> 19.1</t>
  </si>
  <si>
    <t xml:space="preserve"> 81.73</t>
  </si>
  <si>
    <t>112.29</t>
  </si>
  <si>
    <t xml:space="preserve"> 112.29</t>
  </si>
  <si>
    <t xml:space="preserve"> 09.60</t>
  </si>
  <si>
    <t>85.05</t>
  </si>
  <si>
    <t xml:space="preserve"> 85.05</t>
  </si>
  <si>
    <t>19.17</t>
  </si>
  <si>
    <t>24.81</t>
  </si>
  <si>
    <t>88.42</t>
  </si>
  <si>
    <t xml:space="preserve"> 88.42</t>
  </si>
  <si>
    <t xml:space="preserve"> 24.81</t>
  </si>
  <si>
    <t xml:space="preserve"> 19.17</t>
  </si>
  <si>
    <t xml:space="preserve"> 144.55</t>
  </si>
  <si>
    <t>25.23</t>
  </si>
  <si>
    <t>20.66</t>
  </si>
  <si>
    <t>18.78</t>
  </si>
  <si>
    <t>29.26</t>
  </si>
  <si>
    <t xml:space="preserve"> 29.26</t>
  </si>
  <si>
    <t xml:space="preserve"> 30.19</t>
  </si>
  <si>
    <t xml:space="preserve"> 77.93</t>
  </si>
  <si>
    <t>144.55</t>
  </si>
  <si>
    <t xml:space="preserve"> 144.55 </t>
  </si>
  <si>
    <t xml:space="preserve"> 19.11</t>
  </si>
  <si>
    <t>96.0</t>
  </si>
  <si>
    <t xml:space="preserve"> 0.8</t>
  </si>
  <si>
    <t xml:space="preserve"> 20.6</t>
  </si>
  <si>
    <t>104.89</t>
  </si>
  <si>
    <t xml:space="preserve"> 104.89</t>
  </si>
  <si>
    <t xml:space="preserve"> 104.88</t>
  </si>
  <si>
    <t xml:space="preserve"> 81.34</t>
  </si>
  <si>
    <t>31.56</t>
  </si>
  <si>
    <t xml:space="preserve"> 31.56</t>
  </si>
  <si>
    <t xml:space="preserve"> 21.51</t>
  </si>
  <si>
    <t>48.44</t>
  </si>
  <si>
    <t xml:space="preserve"> 6.30</t>
  </si>
  <si>
    <t xml:space="preserve"> 7.20</t>
  </si>
  <si>
    <t>110.32</t>
  </si>
  <si>
    <t>0.02</t>
  </si>
  <si>
    <t xml:space="preserve"> 110.32</t>
  </si>
  <si>
    <t xml:space="preserve"> 72.12</t>
  </si>
  <si>
    <t>72.12</t>
  </si>
  <si>
    <t xml:space="preserve"> 29.16</t>
  </si>
  <si>
    <t xml:space="preserve"> 23.61</t>
  </si>
  <si>
    <t xml:space="preserve"> 22.5</t>
  </si>
  <si>
    <t xml:space="preserve"> 45.00</t>
  </si>
  <si>
    <t xml:space="preserve"> 6.22</t>
  </si>
  <si>
    <t xml:space="preserve"> 0.6</t>
  </si>
  <si>
    <t>21.48</t>
  </si>
  <si>
    <t xml:space="preserve"> 7.95</t>
  </si>
  <si>
    <t>105.65</t>
  </si>
  <si>
    <t xml:space="preserve"> 79.50</t>
  </si>
  <si>
    <t>16.48</t>
  </si>
  <si>
    <t>13.78</t>
  </si>
  <si>
    <t xml:space="preserve"> 105.65</t>
  </si>
  <si>
    <t>79.50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</si>
</sst>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17" fontId="13" fillId="2" borderId="1" xfId="0" applyNumberFormat="1" applyFont="1" applyFill="1" applyBorder="1" applyAlignment="1" applyProtection="1">
      <alignment horizontal="center" vertical="top" wrapText="1"/>
      <protection locked="0"/>
    </xf>
    <xf numFmtId="17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16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164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6" fontId="4" fillId="0" borderId="2" xfId="0" applyNumberFormat="1" applyFont="1" applyBorder="1" applyAlignment="1">
      <alignment horizontal="center" vertical="top" wrapText="1"/>
    </xf>
    <xf numFmtId="0" fontId="13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5" xfId="0" applyNumberFormat="1" applyFont="1" applyFill="1" applyBorder="1" applyAlignment="1" applyProtection="1">
      <alignment horizontal="center" vertical="center"/>
      <protection locked="0"/>
    </xf>
    <xf numFmtId="2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15" xfId="0" applyNumberFormat="1" applyFill="1" applyBorder="1" applyAlignment="1" applyProtection="1">
      <alignment horizontal="center" vertical="center"/>
      <protection locked="0"/>
    </xf>
    <xf numFmtId="0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16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7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23" xfId="0" applyNumberFormat="1" applyFill="1" applyBorder="1" applyAlignment="1" applyProtection="1">
      <alignment horizontal="center" vertical="center"/>
      <protection locked="0"/>
    </xf>
    <xf numFmtId="0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wrapText="1"/>
      <protection locked="0"/>
    </xf>
    <xf numFmtId="16" fontId="13" fillId="3" borderId="3" xfId="0" applyNumberFormat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16" fontId="13" fillId="0" borderId="2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 wrapText="1"/>
      <protection locked="0"/>
    </xf>
    <xf numFmtId="0" fontId="13" fillId="2" borderId="1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3" fillId="2" borderId="2" xfId="0" applyFont="1" applyFill="1" applyBorder="1" applyAlignment="1" applyProtection="1">
      <alignment horizontal="center" wrapText="1"/>
      <protection locked="0"/>
    </xf>
    <xf numFmtId="17" fontId="13" fillId="2" borderId="2" xfId="0" applyNumberFormat="1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13" fillId="2" borderId="2" xfId="0" applyNumberFormat="1" applyFont="1" applyFill="1" applyBorder="1" applyAlignment="1" applyProtection="1">
      <alignment horizontal="center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16" fontId="13" fillId="2" borderId="2" xfId="0" applyNumberFormat="1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17" fontId="13" fillId="3" borderId="3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 applyProtection="1">
      <alignment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4" fillId="0" borderId="2" xfId="0" applyNumberFormat="1" applyFont="1" applyBorder="1" applyAlignment="1">
      <alignment horizontal="center" vertical="center" wrapText="1"/>
    </xf>
    <xf numFmtId="16" fontId="4" fillId="3" borderId="3" xfId="0" applyNumberFormat="1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Tfng" typeface="Ebrima"/>
      </a:majorFont>
      <a:minorFont>
        <a:latin typeface="Calibri"/>
        <a:ea typeface="Arial"/>
        <a:cs typeface="Arial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2"/>
  <sheetViews>
    <sheetView tabSelected="1" topLeftCell="C1" workbookViewId="0">
      <selection activeCell="E248" sqref="E24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5.85546875" style="1" customWidth="1"/>
    <col min="5" max="5" width="41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38" t="s">
        <v>126</v>
      </c>
      <c r="D1" s="139"/>
      <c r="E1" s="139"/>
      <c r="F1" s="12" t="s">
        <v>15</v>
      </c>
      <c r="G1" s="2" t="s">
        <v>16</v>
      </c>
      <c r="H1" s="140" t="s">
        <v>45</v>
      </c>
      <c r="I1" s="141"/>
      <c r="J1" s="141"/>
      <c r="K1" s="141"/>
    </row>
    <row r="2" spans="1:12" ht="18" x14ac:dyDescent="0.2">
      <c r="A2" s="32" t="s">
        <v>5</v>
      </c>
      <c r="C2" s="2"/>
      <c r="G2" s="2" t="s">
        <v>17</v>
      </c>
      <c r="H2" s="140" t="s">
        <v>46</v>
      </c>
      <c r="I2" s="141"/>
      <c r="J2" s="141"/>
      <c r="K2" s="141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 t="s">
        <v>127</v>
      </c>
      <c r="I3" s="45" t="s">
        <v>127</v>
      </c>
      <c r="J3" s="46">
        <v>2022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48" t="s">
        <v>128</v>
      </c>
      <c r="F6" s="37">
        <v>205</v>
      </c>
      <c r="G6" s="52" t="s">
        <v>41</v>
      </c>
      <c r="H6" s="52" t="s">
        <v>44</v>
      </c>
      <c r="I6" s="55" t="s">
        <v>50</v>
      </c>
      <c r="J6" s="37">
        <v>201</v>
      </c>
      <c r="K6" s="38">
        <v>311</v>
      </c>
      <c r="L6" s="56" t="s">
        <v>129</v>
      </c>
    </row>
    <row r="7" spans="1:12" ht="15" x14ac:dyDescent="0.25">
      <c r="A7" s="23"/>
      <c r="B7" s="15"/>
      <c r="C7" s="11"/>
      <c r="D7" s="7" t="s">
        <v>21</v>
      </c>
      <c r="E7" s="48" t="s">
        <v>38</v>
      </c>
      <c r="F7" s="40">
        <v>200</v>
      </c>
      <c r="G7" s="53" t="s">
        <v>42</v>
      </c>
      <c r="H7" s="54" t="s">
        <v>51</v>
      </c>
      <c r="I7" s="54" t="s">
        <v>52</v>
      </c>
      <c r="J7" s="40">
        <v>150</v>
      </c>
      <c r="K7" s="41">
        <v>692</v>
      </c>
      <c r="L7" s="54" t="s">
        <v>130</v>
      </c>
    </row>
    <row r="8" spans="1:12" ht="15.75" thickBot="1" x14ac:dyDescent="0.3">
      <c r="A8" s="23"/>
      <c r="B8" s="15"/>
      <c r="C8" s="11"/>
      <c r="D8" s="7" t="s">
        <v>22</v>
      </c>
      <c r="E8" s="50" t="s">
        <v>39</v>
      </c>
      <c r="F8" s="40">
        <v>30</v>
      </c>
      <c r="G8" s="53" t="s">
        <v>53</v>
      </c>
      <c r="H8" s="54" t="s">
        <v>54</v>
      </c>
      <c r="I8" s="57" t="s">
        <v>55</v>
      </c>
      <c r="J8" s="40">
        <v>78</v>
      </c>
      <c r="K8" s="41">
        <v>1011</v>
      </c>
      <c r="L8" s="53" t="s">
        <v>132</v>
      </c>
    </row>
    <row r="9" spans="1:12" ht="15" x14ac:dyDescent="0.25">
      <c r="A9" s="23"/>
      <c r="B9" s="15"/>
      <c r="C9" s="11"/>
      <c r="D9" s="7" t="s">
        <v>23</v>
      </c>
      <c r="E9" s="48" t="s">
        <v>134</v>
      </c>
      <c r="F9" s="40">
        <v>150</v>
      </c>
      <c r="G9" s="54">
        <v>0</v>
      </c>
      <c r="H9" s="54">
        <v>0</v>
      </c>
      <c r="I9" s="63">
        <v>17.2</v>
      </c>
      <c r="J9" s="40">
        <v>82</v>
      </c>
      <c r="K9" s="41">
        <v>627</v>
      </c>
      <c r="L9" s="57" t="s">
        <v>141</v>
      </c>
    </row>
    <row r="10" spans="1:12" ht="15" x14ac:dyDescent="0.25">
      <c r="A10" s="23"/>
      <c r="B10" s="15"/>
      <c r="C10" s="11"/>
      <c r="D10" s="6"/>
      <c r="E10" s="51" t="s">
        <v>133</v>
      </c>
      <c r="F10" s="40">
        <v>10</v>
      </c>
      <c r="G10" s="54" t="s">
        <v>47</v>
      </c>
      <c r="H10" s="53" t="s">
        <v>48</v>
      </c>
      <c r="I10" s="54" t="s">
        <v>49</v>
      </c>
      <c r="J10" s="40">
        <v>75</v>
      </c>
      <c r="K10" s="41" t="s">
        <v>215</v>
      </c>
      <c r="L10" s="53" t="s">
        <v>131</v>
      </c>
    </row>
    <row r="11" spans="1:12" ht="15.75" thickBot="1" x14ac:dyDescent="0.3">
      <c r="A11" s="23"/>
      <c r="B11" s="15"/>
      <c r="C11" s="11"/>
      <c r="D11" s="6"/>
      <c r="E11" s="50" t="s">
        <v>40</v>
      </c>
      <c r="F11" s="40">
        <v>20</v>
      </c>
      <c r="G11" s="53" t="s">
        <v>43</v>
      </c>
      <c r="H11" s="53" t="s">
        <v>58</v>
      </c>
      <c r="I11" s="40">
        <v>0</v>
      </c>
      <c r="J11" s="40">
        <v>73</v>
      </c>
      <c r="K11" s="41" t="s">
        <v>162</v>
      </c>
      <c r="L11" s="61">
        <v>45980</v>
      </c>
    </row>
    <row r="12" spans="1:12" ht="15" x14ac:dyDescent="0.25">
      <c r="A12" s="24"/>
      <c r="B12" s="17"/>
      <c r="C12" s="8"/>
      <c r="D12" s="18" t="s">
        <v>32</v>
      </c>
      <c r="E12" s="9"/>
      <c r="F12" s="19">
        <v>410</v>
      </c>
      <c r="G12" s="19" t="s">
        <v>135</v>
      </c>
      <c r="H12" s="19">
        <v>28.27</v>
      </c>
      <c r="I12" s="62" t="s">
        <v>145</v>
      </c>
      <c r="J12" s="19">
        <v>647</v>
      </c>
      <c r="K12" s="25"/>
      <c r="L12" s="19">
        <v>101.57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7"/>
      <c r="C22" s="8"/>
      <c r="D22" s="18" t="s">
        <v>32</v>
      </c>
      <c r="E22" s="9"/>
      <c r="F22" s="19">
        <v>410</v>
      </c>
      <c r="G22" s="99" t="s">
        <v>135</v>
      </c>
      <c r="H22" s="99" t="s">
        <v>178</v>
      </c>
      <c r="I22" s="99" t="s">
        <v>145</v>
      </c>
      <c r="J22" s="19">
        <v>647</v>
      </c>
      <c r="K22" s="25"/>
      <c r="L22" s="99" t="s">
        <v>180</v>
      </c>
    </row>
    <row r="23" spans="1:12" ht="17.25" customHeight="1" thickBot="1" x14ac:dyDescent="0.25">
      <c r="A23" s="27">
        <f>A6</f>
        <v>1</v>
      </c>
      <c r="B23" s="28">
        <f>B6</f>
        <v>1</v>
      </c>
      <c r="C23" s="136" t="s">
        <v>4</v>
      </c>
      <c r="D23" s="137"/>
      <c r="E23" s="29"/>
      <c r="F23" s="30">
        <v>410</v>
      </c>
      <c r="G23" s="30" t="s">
        <v>135</v>
      </c>
      <c r="H23" s="83" t="s">
        <v>179</v>
      </c>
      <c r="I23" s="30" t="s">
        <v>145</v>
      </c>
      <c r="J23" s="30">
        <v>647</v>
      </c>
      <c r="K23" s="30"/>
      <c r="L23" s="83" t="s">
        <v>181</v>
      </c>
    </row>
    <row r="24" spans="1:12" ht="15.75" thickBot="1" x14ac:dyDescent="0.3">
      <c r="A24" s="14">
        <v>1</v>
      </c>
      <c r="B24" s="15">
        <v>2</v>
      </c>
      <c r="C24" s="22" t="s">
        <v>19</v>
      </c>
      <c r="D24" s="5" t="s">
        <v>20</v>
      </c>
      <c r="E24" s="36" t="s">
        <v>59</v>
      </c>
      <c r="F24" s="67">
        <v>170</v>
      </c>
      <c r="G24" s="70">
        <v>28</v>
      </c>
      <c r="H24" s="70">
        <v>23</v>
      </c>
      <c r="I24" s="71">
        <v>42</v>
      </c>
      <c r="J24" s="67">
        <v>370</v>
      </c>
      <c r="K24" s="68">
        <v>366</v>
      </c>
      <c r="L24" s="69" t="s">
        <v>163</v>
      </c>
    </row>
    <row r="25" spans="1:12" ht="29.25" customHeight="1" x14ac:dyDescent="0.25">
      <c r="A25" s="14"/>
      <c r="B25" s="15"/>
      <c r="C25" s="11"/>
      <c r="D25" s="7" t="s">
        <v>21</v>
      </c>
      <c r="E25" s="58" t="s">
        <v>136</v>
      </c>
      <c r="F25" s="84">
        <v>210</v>
      </c>
      <c r="G25" s="64" t="s">
        <v>92</v>
      </c>
      <c r="H25" s="64" t="s">
        <v>93</v>
      </c>
      <c r="I25" s="65" t="s">
        <v>90</v>
      </c>
      <c r="J25" s="72">
        <v>39</v>
      </c>
      <c r="K25" s="73">
        <v>685</v>
      </c>
      <c r="L25" s="66" t="s">
        <v>139</v>
      </c>
    </row>
    <row r="26" spans="1:12" ht="15.75" thickBot="1" x14ac:dyDescent="0.3">
      <c r="A26" s="14"/>
      <c r="B26" s="15"/>
      <c r="C26" s="11"/>
      <c r="D26" s="7" t="s">
        <v>22</v>
      </c>
      <c r="E26" s="50" t="s">
        <v>39</v>
      </c>
      <c r="F26" s="40">
        <v>30</v>
      </c>
      <c r="G26" s="53" t="s">
        <v>53</v>
      </c>
      <c r="H26" s="54" t="s">
        <v>54</v>
      </c>
      <c r="I26" s="57" t="s">
        <v>55</v>
      </c>
      <c r="J26" s="40">
        <v>78</v>
      </c>
      <c r="K26" s="41">
        <v>1011</v>
      </c>
      <c r="L26" s="53" t="s">
        <v>140</v>
      </c>
    </row>
    <row r="27" spans="1:12" ht="15" x14ac:dyDescent="0.25">
      <c r="A27" s="14"/>
      <c r="B27" s="15"/>
      <c r="C27" s="11"/>
      <c r="D27" s="7" t="s">
        <v>23</v>
      </c>
      <c r="E27" s="48" t="s">
        <v>137</v>
      </c>
      <c r="F27" s="40">
        <v>150</v>
      </c>
      <c r="G27" s="53" t="s">
        <v>56</v>
      </c>
      <c r="H27" s="54">
        <v>0.6</v>
      </c>
      <c r="I27" s="57" t="s">
        <v>138</v>
      </c>
      <c r="J27" s="40">
        <v>70</v>
      </c>
      <c r="K27" s="41">
        <v>627</v>
      </c>
      <c r="L27" s="54" t="s">
        <v>164</v>
      </c>
    </row>
    <row r="28" spans="1:12" ht="15" x14ac:dyDescent="0.25">
      <c r="A28" s="14"/>
      <c r="B28" s="15"/>
      <c r="C28" s="11"/>
      <c r="D28" s="6"/>
      <c r="E28" s="49" t="s">
        <v>60</v>
      </c>
      <c r="F28" s="40">
        <v>50</v>
      </c>
      <c r="G28" s="54" t="s">
        <v>94</v>
      </c>
      <c r="H28" s="53" t="s">
        <v>95</v>
      </c>
      <c r="I28" s="54" t="s">
        <v>96</v>
      </c>
      <c r="J28" s="40">
        <v>128</v>
      </c>
      <c r="K28" s="41">
        <v>616</v>
      </c>
      <c r="L28" s="53" t="s">
        <v>142</v>
      </c>
    </row>
    <row r="29" spans="1:12" ht="15" x14ac:dyDescent="0.25">
      <c r="A29" s="14"/>
      <c r="B29" s="15"/>
      <c r="C29" s="11"/>
      <c r="D29" s="6"/>
      <c r="E29" s="51" t="s">
        <v>133</v>
      </c>
      <c r="F29" s="40">
        <v>10</v>
      </c>
      <c r="G29" s="54" t="s">
        <v>47</v>
      </c>
      <c r="H29" s="53" t="s">
        <v>48</v>
      </c>
      <c r="I29" s="54" t="s">
        <v>49</v>
      </c>
      <c r="J29" s="40">
        <v>75</v>
      </c>
      <c r="K29" s="41" t="s">
        <v>215</v>
      </c>
      <c r="L29" s="53" t="s">
        <v>165</v>
      </c>
    </row>
    <row r="30" spans="1:12" ht="15" x14ac:dyDescent="0.25">
      <c r="A30" s="16"/>
      <c r="B30" s="17"/>
      <c r="C30" s="8"/>
      <c r="D30" s="18" t="s">
        <v>32</v>
      </c>
      <c r="E30" s="9"/>
      <c r="F30" s="19">
        <v>620</v>
      </c>
      <c r="G30" s="19">
        <v>33.94</v>
      </c>
      <c r="H30" s="19">
        <f>SUM(H24:H29)</f>
        <v>23.6</v>
      </c>
      <c r="I30" s="19">
        <f>SUM(I24:I29)</f>
        <v>42</v>
      </c>
      <c r="J30" s="19">
        <f>SUM(J24:J29)</f>
        <v>760</v>
      </c>
      <c r="K30" s="25"/>
      <c r="L30" s="19">
        <v>143.19999999999999</v>
      </c>
    </row>
    <row r="31" spans="1:12" ht="15" x14ac:dyDescent="0.25">
      <c r="A31" s="13">
        <f>A24</f>
        <v>1</v>
      </c>
      <c r="B31" s="13">
        <f>B24</f>
        <v>2</v>
      </c>
      <c r="C31" s="10" t="s">
        <v>24</v>
      </c>
      <c r="D31" s="7" t="s">
        <v>25</v>
      </c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11"/>
      <c r="D32" s="7" t="s">
        <v>26</v>
      </c>
      <c r="E32" s="39"/>
      <c r="F32" s="40"/>
      <c r="G32" s="40"/>
      <c r="H32" s="40"/>
      <c r="I32" s="40"/>
      <c r="J32" s="40"/>
      <c r="K32" s="41"/>
      <c r="L32" s="40"/>
    </row>
    <row r="33" spans="1:12" ht="15" x14ac:dyDescent="0.25">
      <c r="A33" s="14"/>
      <c r="B33" s="15"/>
      <c r="C33" s="11"/>
      <c r="D33" s="7" t="s">
        <v>27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28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29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30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31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6"/>
      <c r="B40" s="17"/>
      <c r="C40" s="8"/>
      <c r="D40" s="18" t="s">
        <v>32</v>
      </c>
      <c r="E40" s="9"/>
      <c r="F40" s="19">
        <v>620</v>
      </c>
      <c r="G40" s="99" t="s">
        <v>182</v>
      </c>
      <c r="H40" s="100" t="s">
        <v>184</v>
      </c>
      <c r="I40" s="19">
        <v>42</v>
      </c>
      <c r="J40" s="19">
        <v>760</v>
      </c>
      <c r="K40" s="25"/>
      <c r="L40" s="99" t="s">
        <v>185</v>
      </c>
    </row>
    <row r="41" spans="1:12" ht="15.75" customHeight="1" thickBot="1" x14ac:dyDescent="0.25">
      <c r="A41" s="31">
        <f>A24</f>
        <v>1</v>
      </c>
      <c r="B41" s="31">
        <f>B24</f>
        <v>2</v>
      </c>
      <c r="C41" s="136" t="s">
        <v>4</v>
      </c>
      <c r="D41" s="137"/>
      <c r="E41" s="29"/>
      <c r="F41" s="30">
        <v>620</v>
      </c>
      <c r="G41" s="83" t="s">
        <v>183</v>
      </c>
      <c r="H41" s="83" t="s">
        <v>184</v>
      </c>
      <c r="I41" s="30">
        <v>42</v>
      </c>
      <c r="J41" s="83">
        <v>760</v>
      </c>
      <c r="K41" s="30"/>
      <c r="L41" s="83" t="s">
        <v>186</v>
      </c>
    </row>
    <row r="42" spans="1:12" ht="15.75" thickBot="1" x14ac:dyDescent="0.3">
      <c r="A42" s="20">
        <v>1</v>
      </c>
      <c r="B42" s="21">
        <v>3</v>
      </c>
      <c r="C42" s="22" t="s">
        <v>19</v>
      </c>
      <c r="D42" s="5" t="s">
        <v>20</v>
      </c>
      <c r="E42" s="48" t="s">
        <v>62</v>
      </c>
      <c r="F42" s="67">
        <v>205</v>
      </c>
      <c r="G42" s="70" t="s">
        <v>65</v>
      </c>
      <c r="H42" s="70" t="s">
        <v>66</v>
      </c>
      <c r="I42" s="71" t="s">
        <v>67</v>
      </c>
      <c r="J42" s="67">
        <v>195</v>
      </c>
      <c r="K42" s="68">
        <v>311</v>
      </c>
      <c r="L42" s="74">
        <v>46074</v>
      </c>
    </row>
    <row r="43" spans="1:12" ht="15" x14ac:dyDescent="0.25">
      <c r="A43" s="23"/>
      <c r="B43" s="15"/>
      <c r="C43" s="11"/>
      <c r="D43" s="7" t="s">
        <v>21</v>
      </c>
      <c r="E43" s="48" t="s">
        <v>63</v>
      </c>
      <c r="F43" s="75">
        <v>200</v>
      </c>
      <c r="G43" s="70" t="s">
        <v>68</v>
      </c>
      <c r="H43" s="70" t="s">
        <v>69</v>
      </c>
      <c r="I43" s="71" t="s">
        <v>70</v>
      </c>
      <c r="J43" s="75">
        <v>142</v>
      </c>
      <c r="K43" s="76">
        <v>693</v>
      </c>
      <c r="L43" s="77" t="s">
        <v>146</v>
      </c>
    </row>
    <row r="44" spans="1:12" ht="15.75" thickBot="1" x14ac:dyDescent="0.3">
      <c r="A44" s="23"/>
      <c r="B44" s="15"/>
      <c r="C44" s="11"/>
      <c r="D44" s="7" t="s">
        <v>22</v>
      </c>
      <c r="E44" s="50" t="s">
        <v>39</v>
      </c>
      <c r="F44" s="75">
        <v>30</v>
      </c>
      <c r="G44" s="78" t="s">
        <v>53</v>
      </c>
      <c r="H44" s="79" t="s">
        <v>54</v>
      </c>
      <c r="I44" s="77" t="s">
        <v>55</v>
      </c>
      <c r="J44" s="75">
        <v>78</v>
      </c>
      <c r="K44" s="76">
        <v>1011</v>
      </c>
      <c r="L44" s="78" t="s">
        <v>147</v>
      </c>
    </row>
    <row r="45" spans="1:12" ht="15" x14ac:dyDescent="0.25">
      <c r="A45" s="23"/>
      <c r="B45" s="15"/>
      <c r="C45" s="11"/>
      <c r="D45" s="7" t="s">
        <v>23</v>
      </c>
      <c r="E45" s="48" t="s">
        <v>143</v>
      </c>
      <c r="F45" s="75">
        <v>150</v>
      </c>
      <c r="G45" s="79">
        <v>1.35</v>
      </c>
      <c r="H45" s="79">
        <v>0.3</v>
      </c>
      <c r="I45" s="77" t="s">
        <v>144</v>
      </c>
      <c r="J45" s="75">
        <v>64</v>
      </c>
      <c r="K45" s="76">
        <v>627</v>
      </c>
      <c r="L45" s="77" t="s">
        <v>141</v>
      </c>
    </row>
    <row r="46" spans="1:12" ht="15.75" thickBot="1" x14ac:dyDescent="0.3">
      <c r="A46" s="23"/>
      <c r="B46" s="15"/>
      <c r="C46" s="11"/>
      <c r="D46" s="6"/>
      <c r="E46" s="51" t="s">
        <v>133</v>
      </c>
      <c r="F46" s="75">
        <v>10</v>
      </c>
      <c r="G46" s="79" t="s">
        <v>47</v>
      </c>
      <c r="H46" s="78" t="s">
        <v>48</v>
      </c>
      <c r="I46" s="79" t="s">
        <v>49</v>
      </c>
      <c r="J46" s="75">
        <v>75</v>
      </c>
      <c r="K46" s="76" t="s">
        <v>215</v>
      </c>
      <c r="L46" s="78" t="s">
        <v>131</v>
      </c>
    </row>
    <row r="47" spans="1:12" ht="15.75" thickBot="1" x14ac:dyDescent="0.3">
      <c r="A47" s="23"/>
      <c r="B47" s="15"/>
      <c r="C47" s="11"/>
      <c r="D47" s="6"/>
      <c r="E47" s="49" t="s">
        <v>64</v>
      </c>
      <c r="F47" s="75">
        <v>40</v>
      </c>
      <c r="G47" s="70" t="s">
        <v>71</v>
      </c>
      <c r="H47" s="70" t="s">
        <v>72</v>
      </c>
      <c r="I47" s="71" t="s">
        <v>73</v>
      </c>
      <c r="J47" s="75">
        <v>63</v>
      </c>
      <c r="K47" s="76">
        <v>337</v>
      </c>
      <c r="L47" s="79">
        <v>9.6</v>
      </c>
    </row>
    <row r="48" spans="1:12" ht="15" x14ac:dyDescent="0.25">
      <c r="A48" s="24"/>
      <c r="B48" s="17"/>
      <c r="C48" s="8"/>
      <c r="D48" s="18" t="s">
        <v>32</v>
      </c>
      <c r="E48" s="9"/>
      <c r="F48" s="80">
        <v>635</v>
      </c>
      <c r="G48" s="82" t="s">
        <v>166</v>
      </c>
      <c r="H48" s="82" t="s">
        <v>167</v>
      </c>
      <c r="I48" s="82" t="s">
        <v>168</v>
      </c>
      <c r="J48" s="80">
        <f>SUM(J42:J47)</f>
        <v>617</v>
      </c>
      <c r="K48" s="81"/>
      <c r="L48" s="80">
        <v>94.5</v>
      </c>
    </row>
    <row r="49" spans="1:12" ht="15" x14ac:dyDescent="0.25">
      <c r="A49" s="26">
        <f>A42</f>
        <v>1</v>
      </c>
      <c r="B49" s="13">
        <f>B42</f>
        <v>3</v>
      </c>
      <c r="C49" s="10" t="s">
        <v>24</v>
      </c>
      <c r="D49" s="7" t="s">
        <v>25</v>
      </c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7" t="s">
        <v>26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5"/>
      <c r="C51" s="11"/>
      <c r="D51" s="7" t="s">
        <v>27</v>
      </c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3"/>
      <c r="B52" s="15"/>
      <c r="C52" s="11"/>
      <c r="D52" s="7" t="s">
        <v>28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29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30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31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4"/>
      <c r="B58" s="17"/>
      <c r="C58" s="8"/>
      <c r="D58" s="18" t="s">
        <v>32</v>
      </c>
      <c r="E58" s="9"/>
      <c r="F58" s="19">
        <v>635</v>
      </c>
      <c r="G58" s="99" t="s">
        <v>166</v>
      </c>
      <c r="H58" s="99" t="s">
        <v>167</v>
      </c>
      <c r="I58" s="99" t="s">
        <v>169</v>
      </c>
      <c r="J58" s="19">
        <v>617</v>
      </c>
      <c r="K58" s="25"/>
      <c r="L58" s="99" t="s">
        <v>187</v>
      </c>
    </row>
    <row r="59" spans="1:12" ht="15.75" customHeight="1" thickBot="1" x14ac:dyDescent="0.25">
      <c r="A59" s="27">
        <f>A42</f>
        <v>1</v>
      </c>
      <c r="B59" s="28">
        <f>B42</f>
        <v>3</v>
      </c>
      <c r="C59" s="136" t="s">
        <v>4</v>
      </c>
      <c r="D59" s="137"/>
      <c r="E59" s="29"/>
      <c r="F59" s="30">
        <v>635</v>
      </c>
      <c r="G59" s="83" t="s">
        <v>166</v>
      </c>
      <c r="H59" s="83" t="s">
        <v>167</v>
      </c>
      <c r="I59" s="83" t="s">
        <v>169</v>
      </c>
      <c r="J59" s="30">
        <v>617</v>
      </c>
      <c r="K59" s="30"/>
      <c r="L59" s="83" t="s">
        <v>188</v>
      </c>
    </row>
    <row r="60" spans="1:12" ht="15.75" thickBot="1" x14ac:dyDescent="0.3">
      <c r="A60" s="20">
        <v>1</v>
      </c>
      <c r="B60" s="21">
        <v>4</v>
      </c>
      <c r="C60" s="22" t="s">
        <v>19</v>
      </c>
      <c r="D60" s="5" t="s">
        <v>20</v>
      </c>
      <c r="E60" s="48" t="s">
        <v>74</v>
      </c>
      <c r="F60" s="67">
        <v>200</v>
      </c>
      <c r="G60" s="70" t="s">
        <v>76</v>
      </c>
      <c r="H60" s="70" t="s">
        <v>77</v>
      </c>
      <c r="I60" s="71" t="s">
        <v>78</v>
      </c>
      <c r="J60" s="67">
        <v>315</v>
      </c>
      <c r="K60" s="68">
        <v>333</v>
      </c>
      <c r="L60" s="69" t="s">
        <v>170</v>
      </c>
    </row>
    <row r="61" spans="1:12" ht="15" x14ac:dyDescent="0.25">
      <c r="A61" s="23"/>
      <c r="B61" s="15"/>
      <c r="C61" s="11"/>
      <c r="D61" s="7" t="s">
        <v>21</v>
      </c>
      <c r="E61" s="48" t="s">
        <v>75</v>
      </c>
      <c r="F61" s="75">
        <v>217</v>
      </c>
      <c r="G61" s="70" t="s">
        <v>79</v>
      </c>
      <c r="H61" s="70" t="s">
        <v>80</v>
      </c>
      <c r="I61" s="71" t="s">
        <v>81</v>
      </c>
      <c r="J61" s="75">
        <v>42</v>
      </c>
      <c r="K61" s="76">
        <v>686</v>
      </c>
      <c r="L61" s="72" t="s">
        <v>173</v>
      </c>
    </row>
    <row r="62" spans="1:12" ht="15.75" thickBot="1" x14ac:dyDescent="0.3">
      <c r="A62" s="23"/>
      <c r="B62" s="15"/>
      <c r="C62" s="11"/>
      <c r="D62" s="7" t="s">
        <v>22</v>
      </c>
      <c r="E62" s="59" t="s">
        <v>39</v>
      </c>
      <c r="F62" s="86">
        <v>30</v>
      </c>
      <c r="G62" s="87" t="s">
        <v>53</v>
      </c>
      <c r="H62" s="88" t="s">
        <v>54</v>
      </c>
      <c r="I62" s="88" t="s">
        <v>55</v>
      </c>
      <c r="J62" s="86">
        <v>78</v>
      </c>
      <c r="K62" s="89">
        <v>1011</v>
      </c>
      <c r="L62" s="72">
        <v>2.5</v>
      </c>
    </row>
    <row r="63" spans="1:12" ht="15" x14ac:dyDescent="0.25">
      <c r="A63" s="23"/>
      <c r="B63" s="15"/>
      <c r="C63" s="11"/>
      <c r="D63" s="7" t="s">
        <v>23</v>
      </c>
      <c r="E63" s="97" t="s">
        <v>161</v>
      </c>
      <c r="F63" s="75">
        <v>150</v>
      </c>
      <c r="G63" s="90">
        <v>2.25</v>
      </c>
      <c r="H63" s="90">
        <v>0.75</v>
      </c>
      <c r="I63" s="91">
        <v>45808</v>
      </c>
      <c r="J63" s="84">
        <v>144</v>
      </c>
      <c r="K63" s="85">
        <v>627</v>
      </c>
      <c r="L63" s="72" t="s">
        <v>141</v>
      </c>
    </row>
    <row r="64" spans="1:12" ht="15.75" thickBot="1" x14ac:dyDescent="0.3">
      <c r="A64" s="23"/>
      <c r="B64" s="15"/>
      <c r="C64" s="11"/>
      <c r="D64" s="6"/>
      <c r="E64" s="49" t="s">
        <v>148</v>
      </c>
      <c r="F64" s="86">
        <v>10</v>
      </c>
      <c r="G64" s="92">
        <v>0.05</v>
      </c>
      <c r="H64" s="93">
        <v>8.25</v>
      </c>
      <c r="I64" s="93">
        <v>0.08</v>
      </c>
      <c r="J64" s="93">
        <v>75</v>
      </c>
      <c r="K64" s="94" t="s">
        <v>215</v>
      </c>
      <c r="L64" s="72">
        <v>12.43</v>
      </c>
    </row>
    <row r="65" spans="1:12" ht="15" x14ac:dyDescent="0.25">
      <c r="A65" s="24"/>
      <c r="B65" s="17"/>
      <c r="C65" s="8"/>
      <c r="D65" s="18" t="s">
        <v>32</v>
      </c>
      <c r="E65" s="9"/>
      <c r="F65" s="80">
        <v>607</v>
      </c>
      <c r="G65" s="82" t="s">
        <v>171</v>
      </c>
      <c r="H65" s="96" t="s">
        <v>172</v>
      </c>
      <c r="I65" s="80">
        <v>90.9</v>
      </c>
      <c r="J65" s="80">
        <f>SUM(J60:J64)</f>
        <v>654</v>
      </c>
      <c r="K65" s="81"/>
      <c r="L65" s="95" t="s">
        <v>174</v>
      </c>
    </row>
    <row r="66" spans="1:12" ht="15" x14ac:dyDescent="0.25">
      <c r="A66" s="26">
        <f>A60</f>
        <v>1</v>
      </c>
      <c r="B66" s="13">
        <f>B60</f>
        <v>4</v>
      </c>
      <c r="C66" s="10" t="s">
        <v>24</v>
      </c>
      <c r="D66" s="7" t="s">
        <v>25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4"/>
      <c r="B75" s="17"/>
      <c r="C75" s="8"/>
      <c r="D75" s="18" t="s">
        <v>32</v>
      </c>
      <c r="E75" s="9"/>
      <c r="F75" s="19">
        <v>607</v>
      </c>
      <c r="G75" s="99" t="s">
        <v>175</v>
      </c>
      <c r="H75" s="100" t="s">
        <v>172</v>
      </c>
      <c r="I75" s="99" t="s">
        <v>176</v>
      </c>
      <c r="J75" s="19">
        <v>654</v>
      </c>
      <c r="K75" s="25"/>
      <c r="L75" s="99" t="s">
        <v>174</v>
      </c>
    </row>
    <row r="76" spans="1:12" ht="15.75" customHeight="1" thickBot="1" x14ac:dyDescent="0.25">
      <c r="A76" s="27">
        <f>A60</f>
        <v>1</v>
      </c>
      <c r="B76" s="28">
        <f>B60</f>
        <v>4</v>
      </c>
      <c r="C76" s="136" t="s">
        <v>4</v>
      </c>
      <c r="D76" s="137"/>
      <c r="E76" s="29"/>
      <c r="F76" s="30">
        <v>607</v>
      </c>
      <c r="G76" s="83" t="s">
        <v>175</v>
      </c>
      <c r="H76" s="98" t="s">
        <v>172</v>
      </c>
      <c r="I76" s="83" t="s">
        <v>177</v>
      </c>
      <c r="J76" s="30">
        <v>654</v>
      </c>
      <c r="K76" s="30"/>
      <c r="L76" s="83" t="s">
        <v>174</v>
      </c>
    </row>
    <row r="77" spans="1:12" ht="15" x14ac:dyDescent="0.25">
      <c r="A77" s="20">
        <v>1</v>
      </c>
      <c r="B77" s="21">
        <v>5</v>
      </c>
      <c r="C77" s="22" t="s">
        <v>19</v>
      </c>
      <c r="D77" s="5" t="s">
        <v>20</v>
      </c>
      <c r="E77" s="48" t="s">
        <v>82</v>
      </c>
      <c r="F77" s="101">
        <v>204</v>
      </c>
      <c r="G77" s="102" t="s">
        <v>85</v>
      </c>
      <c r="H77" s="102" t="s">
        <v>86</v>
      </c>
      <c r="I77" s="103" t="s">
        <v>87</v>
      </c>
      <c r="J77" s="101">
        <v>204</v>
      </c>
      <c r="K77" s="104">
        <v>311</v>
      </c>
      <c r="L77" s="105">
        <v>18.91</v>
      </c>
    </row>
    <row r="78" spans="1:12" ht="15" x14ac:dyDescent="0.25">
      <c r="A78" s="23"/>
      <c r="B78" s="15"/>
      <c r="C78" s="11"/>
      <c r="D78" s="7" t="s">
        <v>21</v>
      </c>
      <c r="E78" s="51" t="s">
        <v>83</v>
      </c>
      <c r="F78" s="106">
        <v>210</v>
      </c>
      <c r="G78" s="107" t="s">
        <v>88</v>
      </c>
      <c r="H78" s="107" t="s">
        <v>47</v>
      </c>
      <c r="I78" s="108" t="s">
        <v>90</v>
      </c>
      <c r="J78" s="106">
        <v>39</v>
      </c>
      <c r="K78" s="109">
        <v>685</v>
      </c>
      <c r="L78" s="110">
        <v>7.95</v>
      </c>
    </row>
    <row r="79" spans="1:12" ht="15.75" thickBot="1" x14ac:dyDescent="0.3">
      <c r="A79" s="23"/>
      <c r="B79" s="15"/>
      <c r="C79" s="11"/>
      <c r="D79" s="7" t="s">
        <v>22</v>
      </c>
      <c r="E79" s="59" t="s">
        <v>39</v>
      </c>
      <c r="F79" s="111">
        <v>30</v>
      </c>
      <c r="G79" s="112" t="s">
        <v>53</v>
      </c>
      <c r="H79" s="113" t="s">
        <v>54</v>
      </c>
      <c r="I79" s="113" t="s">
        <v>55</v>
      </c>
      <c r="J79" s="111">
        <v>78</v>
      </c>
      <c r="K79" s="114">
        <v>1011</v>
      </c>
      <c r="L79" s="110">
        <v>2.5</v>
      </c>
    </row>
    <row r="80" spans="1:12" ht="15" x14ac:dyDescent="0.25">
      <c r="A80" s="23"/>
      <c r="B80" s="15"/>
      <c r="C80" s="11"/>
      <c r="D80" s="7" t="s">
        <v>23</v>
      </c>
      <c r="E80" s="48" t="s">
        <v>149</v>
      </c>
      <c r="F80" s="106">
        <v>150</v>
      </c>
      <c r="G80" s="107" t="s">
        <v>56</v>
      </c>
      <c r="H80" s="102" t="s">
        <v>56</v>
      </c>
      <c r="I80" s="115">
        <v>14.7</v>
      </c>
      <c r="J80" s="103">
        <v>70</v>
      </c>
      <c r="K80" s="109">
        <v>627</v>
      </c>
      <c r="L80" s="116" t="s">
        <v>189</v>
      </c>
    </row>
    <row r="81" spans="1:12" ht="15.75" thickBot="1" x14ac:dyDescent="0.3">
      <c r="A81" s="23"/>
      <c r="B81" s="15"/>
      <c r="C81" s="11"/>
      <c r="D81" s="6"/>
      <c r="E81" s="50" t="s">
        <v>84</v>
      </c>
      <c r="F81" s="106">
        <v>100</v>
      </c>
      <c r="G81" s="116" t="s">
        <v>89</v>
      </c>
      <c r="H81" s="116" t="s">
        <v>97</v>
      </c>
      <c r="I81" s="116" t="s">
        <v>98</v>
      </c>
      <c r="J81" s="106">
        <v>79</v>
      </c>
      <c r="K81" s="109">
        <v>698</v>
      </c>
      <c r="L81" s="110" t="s">
        <v>91</v>
      </c>
    </row>
    <row r="82" spans="1:12" ht="15.75" thickBot="1" x14ac:dyDescent="0.3">
      <c r="A82" s="23"/>
      <c r="B82" s="15"/>
      <c r="C82" s="11"/>
      <c r="D82" s="6"/>
      <c r="E82" s="50" t="s">
        <v>150</v>
      </c>
      <c r="F82" s="106">
        <v>10</v>
      </c>
      <c r="G82" s="107" t="s">
        <v>47</v>
      </c>
      <c r="H82" s="108" t="s">
        <v>48</v>
      </c>
      <c r="I82" s="107" t="s">
        <v>49</v>
      </c>
      <c r="J82" s="106">
        <v>75</v>
      </c>
      <c r="K82" s="109" t="s">
        <v>215</v>
      </c>
      <c r="L82" s="110">
        <v>12.43</v>
      </c>
    </row>
    <row r="83" spans="1:12" ht="15" x14ac:dyDescent="0.25">
      <c r="A83" s="24"/>
      <c r="B83" s="17"/>
      <c r="C83" s="8"/>
      <c r="D83" s="18" t="s">
        <v>32</v>
      </c>
      <c r="E83" s="9"/>
      <c r="F83" s="117">
        <v>704</v>
      </c>
      <c r="G83" s="117" t="s">
        <v>151</v>
      </c>
      <c r="H83" s="117">
        <v>19.100000000000001</v>
      </c>
      <c r="I83" s="117">
        <v>81.73</v>
      </c>
      <c r="J83" s="117">
        <v>545</v>
      </c>
      <c r="K83" s="118"/>
      <c r="L83" s="119" t="s">
        <v>193</v>
      </c>
    </row>
    <row r="84" spans="1:12" ht="15" x14ac:dyDescent="0.25">
      <c r="A84" s="26">
        <f>A77</f>
        <v>1</v>
      </c>
      <c r="B84" s="13">
        <f>B77</f>
        <v>5</v>
      </c>
      <c r="C84" s="10" t="s">
        <v>24</v>
      </c>
      <c r="D84" s="7" t="s">
        <v>25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6"/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4"/>
      <c r="B93" s="17"/>
      <c r="C93" s="8"/>
      <c r="D93" s="18" t="s">
        <v>32</v>
      </c>
      <c r="E93" s="9"/>
      <c r="F93" s="19">
        <v>704</v>
      </c>
      <c r="G93" s="99" t="s">
        <v>190</v>
      </c>
      <c r="H93" s="99" t="s">
        <v>191</v>
      </c>
      <c r="I93" s="99" t="s">
        <v>192</v>
      </c>
      <c r="J93" s="19">
        <v>545</v>
      </c>
      <c r="K93" s="25"/>
      <c r="L93" s="99" t="s">
        <v>193</v>
      </c>
    </row>
    <row r="94" spans="1:12" ht="15.75" customHeight="1" thickBot="1" x14ac:dyDescent="0.25">
      <c r="A94" s="27">
        <f>A77</f>
        <v>1</v>
      </c>
      <c r="B94" s="28">
        <f>B77</f>
        <v>5</v>
      </c>
      <c r="C94" s="136" t="s">
        <v>4</v>
      </c>
      <c r="D94" s="137"/>
      <c r="E94" s="29"/>
      <c r="F94" s="30">
        <v>704</v>
      </c>
      <c r="G94" s="120" t="s">
        <v>190</v>
      </c>
      <c r="H94" s="83" t="s">
        <v>191</v>
      </c>
      <c r="I94" s="83" t="s">
        <v>192</v>
      </c>
      <c r="J94" s="30">
        <v>545</v>
      </c>
      <c r="K94" s="30"/>
      <c r="L94" s="83" t="s">
        <v>194</v>
      </c>
    </row>
    <row r="95" spans="1:12" ht="15.75" thickBot="1" x14ac:dyDescent="0.3">
      <c r="A95" s="20">
        <v>2</v>
      </c>
      <c r="B95" s="21">
        <v>1</v>
      </c>
      <c r="C95" s="22" t="s">
        <v>19</v>
      </c>
      <c r="D95" s="5" t="s">
        <v>20</v>
      </c>
      <c r="E95" s="48" t="s">
        <v>99</v>
      </c>
      <c r="F95" s="67">
        <v>205</v>
      </c>
      <c r="G95" s="70" t="s">
        <v>101</v>
      </c>
      <c r="H95" s="70" t="s">
        <v>102</v>
      </c>
      <c r="I95" s="71" t="s">
        <v>103</v>
      </c>
      <c r="J95" s="67">
        <v>243</v>
      </c>
      <c r="K95" s="68">
        <v>311</v>
      </c>
      <c r="L95" s="69">
        <v>20.94</v>
      </c>
    </row>
    <row r="96" spans="1:12" ht="15" x14ac:dyDescent="0.25">
      <c r="A96" s="23"/>
      <c r="B96" s="15"/>
      <c r="C96" s="11"/>
      <c r="D96" s="7" t="s">
        <v>21</v>
      </c>
      <c r="E96" s="48" t="s">
        <v>100</v>
      </c>
      <c r="F96" s="75">
        <v>215</v>
      </c>
      <c r="G96" s="70" t="s">
        <v>104</v>
      </c>
      <c r="H96" s="70" t="s">
        <v>105</v>
      </c>
      <c r="I96" s="71" t="s">
        <v>106</v>
      </c>
      <c r="J96" s="75">
        <v>130</v>
      </c>
      <c r="K96" s="76">
        <v>685</v>
      </c>
      <c r="L96" s="66">
        <v>13.58</v>
      </c>
    </row>
    <row r="97" spans="1:12" ht="15.75" thickBot="1" x14ac:dyDescent="0.3">
      <c r="A97" s="23"/>
      <c r="B97" s="15"/>
      <c r="C97" s="11"/>
      <c r="D97" s="7" t="s">
        <v>22</v>
      </c>
      <c r="E97" s="59" t="s">
        <v>39</v>
      </c>
      <c r="F97" s="75">
        <v>30</v>
      </c>
      <c r="G97" s="87" t="s">
        <v>53</v>
      </c>
      <c r="H97" s="88" t="s">
        <v>54</v>
      </c>
      <c r="I97" s="88" t="s">
        <v>55</v>
      </c>
      <c r="J97" s="75">
        <v>78</v>
      </c>
      <c r="K97" s="76">
        <v>1011</v>
      </c>
      <c r="L97" s="66">
        <v>2.5</v>
      </c>
    </row>
    <row r="98" spans="1:12" ht="15" x14ac:dyDescent="0.25">
      <c r="A98" s="23"/>
      <c r="B98" s="15"/>
      <c r="C98" s="11"/>
      <c r="D98" s="7" t="s">
        <v>23</v>
      </c>
      <c r="E98" s="48" t="s">
        <v>152</v>
      </c>
      <c r="F98" s="75">
        <v>150</v>
      </c>
      <c r="G98" s="70" t="s">
        <v>56</v>
      </c>
      <c r="H98" s="70" t="s">
        <v>56</v>
      </c>
      <c r="I98" s="71" t="s">
        <v>57</v>
      </c>
      <c r="J98" s="75">
        <v>70</v>
      </c>
      <c r="K98" s="76">
        <v>627</v>
      </c>
      <c r="L98" s="79" t="s">
        <v>141</v>
      </c>
    </row>
    <row r="99" spans="1:12" ht="15.75" thickBot="1" x14ac:dyDescent="0.3">
      <c r="A99" s="23"/>
      <c r="B99" s="15"/>
      <c r="C99" s="11"/>
      <c r="D99" s="6"/>
      <c r="E99" s="50" t="s">
        <v>133</v>
      </c>
      <c r="F99" s="75">
        <v>10</v>
      </c>
      <c r="G99" s="79" t="s">
        <v>47</v>
      </c>
      <c r="H99" s="78" t="s">
        <v>48</v>
      </c>
      <c r="I99" s="79" t="s">
        <v>49</v>
      </c>
      <c r="J99" s="75">
        <v>75</v>
      </c>
      <c r="K99" s="76" t="s">
        <v>215</v>
      </c>
      <c r="L99" s="72">
        <v>12.43</v>
      </c>
    </row>
    <row r="100" spans="1:12" ht="15.75" thickBot="1" x14ac:dyDescent="0.3">
      <c r="A100" s="23"/>
      <c r="B100" s="15"/>
      <c r="C100" s="11"/>
      <c r="D100" s="6"/>
      <c r="E100" s="49" t="s">
        <v>64</v>
      </c>
      <c r="F100" s="75">
        <v>40</v>
      </c>
      <c r="G100" s="70" t="s">
        <v>71</v>
      </c>
      <c r="H100" s="70" t="s">
        <v>72</v>
      </c>
      <c r="I100" s="71" t="s">
        <v>73</v>
      </c>
      <c r="J100" s="75">
        <v>63</v>
      </c>
      <c r="K100" s="76">
        <v>337</v>
      </c>
      <c r="L100" s="72" t="s">
        <v>195</v>
      </c>
    </row>
    <row r="101" spans="1:12" ht="15" x14ac:dyDescent="0.25">
      <c r="A101" s="24"/>
      <c r="B101" s="17"/>
      <c r="C101" s="8"/>
      <c r="D101" s="18" t="s">
        <v>32</v>
      </c>
      <c r="E101" s="9"/>
      <c r="F101" s="80">
        <v>630</v>
      </c>
      <c r="G101" s="80">
        <v>19.170000000000002</v>
      </c>
      <c r="H101" s="80">
        <v>24.81</v>
      </c>
      <c r="I101" s="80">
        <v>88.42</v>
      </c>
      <c r="J101" s="80">
        <f>SUM(J95:J100)</f>
        <v>659</v>
      </c>
      <c r="K101" s="81"/>
      <c r="L101" s="82" t="s">
        <v>196</v>
      </c>
    </row>
    <row r="102" spans="1:12" ht="15" x14ac:dyDescent="0.25">
      <c r="A102" s="26">
        <f>A95</f>
        <v>2</v>
      </c>
      <c r="B102" s="13">
        <f>B95</f>
        <v>1</v>
      </c>
      <c r="C102" s="10" t="s">
        <v>24</v>
      </c>
      <c r="D102" s="7" t="s">
        <v>25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7"/>
      <c r="C111" s="8"/>
      <c r="D111" s="18" t="s">
        <v>32</v>
      </c>
      <c r="E111" s="9"/>
      <c r="F111" s="19">
        <v>630</v>
      </c>
      <c r="G111" s="99" t="s">
        <v>198</v>
      </c>
      <c r="H111" s="99" t="s">
        <v>199</v>
      </c>
      <c r="I111" s="99" t="s">
        <v>200</v>
      </c>
      <c r="J111" s="19">
        <v>659</v>
      </c>
      <c r="K111" s="25"/>
      <c r="L111" s="99" t="s">
        <v>196</v>
      </c>
    </row>
    <row r="112" spans="1:12" ht="15.75" thickBot="1" x14ac:dyDescent="0.25">
      <c r="A112" s="27">
        <f>A95</f>
        <v>2</v>
      </c>
      <c r="B112" s="28">
        <f>B95</f>
        <v>1</v>
      </c>
      <c r="C112" s="136" t="s">
        <v>4</v>
      </c>
      <c r="D112" s="137"/>
      <c r="E112" s="29"/>
      <c r="F112" s="30">
        <v>630</v>
      </c>
      <c r="G112" s="83" t="s">
        <v>203</v>
      </c>
      <c r="H112" s="83" t="s">
        <v>202</v>
      </c>
      <c r="I112" s="83" t="s">
        <v>201</v>
      </c>
      <c r="J112" s="30">
        <v>659</v>
      </c>
      <c r="K112" s="30"/>
      <c r="L112" s="83" t="s">
        <v>197</v>
      </c>
    </row>
    <row r="113" spans="1:12" ht="15.75" thickBot="1" x14ac:dyDescent="0.3">
      <c r="A113" s="14">
        <v>2</v>
      </c>
      <c r="B113" s="15">
        <v>2</v>
      </c>
      <c r="C113" s="22" t="s">
        <v>19</v>
      </c>
      <c r="D113" s="5" t="s">
        <v>20</v>
      </c>
      <c r="E113" s="60" t="s">
        <v>59</v>
      </c>
      <c r="F113" s="67">
        <v>170</v>
      </c>
      <c r="G113" s="125" t="s">
        <v>205</v>
      </c>
      <c r="H113" s="125" t="s">
        <v>206</v>
      </c>
      <c r="I113" s="126" t="s">
        <v>207</v>
      </c>
      <c r="J113" s="67">
        <v>370</v>
      </c>
      <c r="K113" s="68">
        <v>366</v>
      </c>
      <c r="L113" s="69" t="s">
        <v>163</v>
      </c>
    </row>
    <row r="114" spans="1:12" ht="15" x14ac:dyDescent="0.25">
      <c r="A114" s="14"/>
      <c r="B114" s="15"/>
      <c r="C114" s="11"/>
      <c r="D114" s="7" t="s">
        <v>21</v>
      </c>
      <c r="E114" s="48" t="s">
        <v>122</v>
      </c>
      <c r="F114" s="75">
        <v>210</v>
      </c>
      <c r="G114" s="122" t="s">
        <v>92</v>
      </c>
      <c r="H114" s="122" t="s">
        <v>93</v>
      </c>
      <c r="I114" s="123" t="s">
        <v>90</v>
      </c>
      <c r="J114" s="75">
        <v>39</v>
      </c>
      <c r="K114" s="76">
        <v>685</v>
      </c>
      <c r="L114" s="72">
        <v>7.95</v>
      </c>
    </row>
    <row r="115" spans="1:12" ht="15.75" thickBot="1" x14ac:dyDescent="0.3">
      <c r="A115" s="14"/>
      <c r="B115" s="15"/>
      <c r="C115" s="11"/>
      <c r="D115" s="7" t="s">
        <v>22</v>
      </c>
      <c r="E115" s="59" t="s">
        <v>39</v>
      </c>
      <c r="F115" s="75">
        <v>30</v>
      </c>
      <c r="G115" s="86" t="s">
        <v>53</v>
      </c>
      <c r="H115" s="86" t="s">
        <v>54</v>
      </c>
      <c r="I115" s="89" t="s">
        <v>55</v>
      </c>
      <c r="J115" s="75">
        <v>78</v>
      </c>
      <c r="K115" s="76">
        <v>1011</v>
      </c>
      <c r="L115" s="72">
        <v>2.5</v>
      </c>
    </row>
    <row r="116" spans="1:12" ht="15" x14ac:dyDescent="0.25">
      <c r="A116" s="14"/>
      <c r="B116" s="15"/>
      <c r="C116" s="11"/>
      <c r="D116" s="7" t="s">
        <v>23</v>
      </c>
      <c r="E116" s="48" t="s">
        <v>153</v>
      </c>
      <c r="F116" s="75">
        <v>150</v>
      </c>
      <c r="G116" s="90">
        <v>1.35</v>
      </c>
      <c r="H116" s="90">
        <v>0.3</v>
      </c>
      <c r="I116" s="124">
        <v>12.15</v>
      </c>
      <c r="J116" s="84">
        <v>64</v>
      </c>
      <c r="K116" s="76">
        <v>627</v>
      </c>
      <c r="L116" s="72" t="s">
        <v>141</v>
      </c>
    </row>
    <row r="117" spans="1:12" ht="15.75" thickBot="1" x14ac:dyDescent="0.3">
      <c r="A117" s="14"/>
      <c r="B117" s="15"/>
      <c r="C117" s="11"/>
      <c r="D117" s="6"/>
      <c r="E117" s="121" t="s">
        <v>133</v>
      </c>
      <c r="F117" s="75">
        <v>10</v>
      </c>
      <c r="G117" s="79" t="s">
        <v>47</v>
      </c>
      <c r="H117" s="78" t="s">
        <v>48</v>
      </c>
      <c r="I117" s="79" t="s">
        <v>111</v>
      </c>
      <c r="J117" s="75">
        <v>75</v>
      </c>
      <c r="K117" s="76" t="s">
        <v>215</v>
      </c>
      <c r="L117" s="72">
        <v>12.43</v>
      </c>
    </row>
    <row r="118" spans="1:12" ht="15" x14ac:dyDescent="0.25">
      <c r="A118" s="14"/>
      <c r="B118" s="15"/>
      <c r="C118" s="11"/>
      <c r="D118" s="6"/>
      <c r="E118" s="51" t="s">
        <v>107</v>
      </c>
      <c r="F118" s="75">
        <v>30</v>
      </c>
      <c r="G118" s="79" t="s">
        <v>108</v>
      </c>
      <c r="H118" s="79" t="s">
        <v>109</v>
      </c>
      <c r="I118" s="79" t="s">
        <v>110</v>
      </c>
      <c r="J118" s="75">
        <v>85</v>
      </c>
      <c r="K118" s="76">
        <v>1025</v>
      </c>
      <c r="L118" s="72">
        <v>9.73</v>
      </c>
    </row>
    <row r="119" spans="1:12" ht="15" x14ac:dyDescent="0.25">
      <c r="A119" s="16"/>
      <c r="B119" s="17"/>
      <c r="C119" s="8"/>
      <c r="D119" s="18" t="s">
        <v>32</v>
      </c>
      <c r="E119" s="9"/>
      <c r="F119" s="80">
        <v>600</v>
      </c>
      <c r="G119" s="80">
        <v>29.26</v>
      </c>
      <c r="H119" s="80">
        <v>30.19</v>
      </c>
      <c r="I119" s="80">
        <v>77.930000000000007</v>
      </c>
      <c r="J119" s="80">
        <f>SUM(J113:J118)</f>
        <v>711</v>
      </c>
      <c r="K119" s="81"/>
      <c r="L119" s="82" t="s">
        <v>204</v>
      </c>
    </row>
    <row r="120" spans="1:12" ht="15" x14ac:dyDescent="0.25">
      <c r="A120" s="13">
        <f>A113</f>
        <v>2</v>
      </c>
      <c r="B120" s="13">
        <f>B113</f>
        <v>2</v>
      </c>
      <c r="C120" s="10" t="s">
        <v>24</v>
      </c>
      <c r="D120" s="7" t="s">
        <v>25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6"/>
      <c r="B129" s="17"/>
      <c r="C129" s="8"/>
      <c r="D129" s="18" t="s">
        <v>32</v>
      </c>
      <c r="E129" s="9"/>
      <c r="F129" s="19">
        <v>600</v>
      </c>
      <c r="G129" s="99" t="s">
        <v>208</v>
      </c>
      <c r="H129" s="99" t="s">
        <v>210</v>
      </c>
      <c r="I129" s="99" t="s">
        <v>211</v>
      </c>
      <c r="J129" s="19">
        <v>711</v>
      </c>
      <c r="K129" s="25"/>
      <c r="L129" s="99" t="s">
        <v>212</v>
      </c>
    </row>
    <row r="130" spans="1:12" ht="15.75" thickBot="1" x14ac:dyDescent="0.25">
      <c r="A130" s="31">
        <f>A113</f>
        <v>2</v>
      </c>
      <c r="B130" s="31">
        <f>B113</f>
        <v>2</v>
      </c>
      <c r="C130" s="136" t="s">
        <v>4</v>
      </c>
      <c r="D130" s="137"/>
      <c r="E130" s="29"/>
      <c r="F130" s="30">
        <v>600</v>
      </c>
      <c r="G130" s="83" t="s">
        <v>209</v>
      </c>
      <c r="H130" s="83" t="s">
        <v>210</v>
      </c>
      <c r="I130" s="83" t="s">
        <v>211</v>
      </c>
      <c r="J130" s="30">
        <v>711</v>
      </c>
      <c r="K130" s="30"/>
      <c r="L130" s="83" t="s">
        <v>213</v>
      </c>
    </row>
    <row r="131" spans="1:12" ht="15.75" thickBot="1" x14ac:dyDescent="0.3">
      <c r="A131" s="20">
        <v>2</v>
      </c>
      <c r="B131" s="21">
        <v>3</v>
      </c>
      <c r="C131" s="22" t="s">
        <v>19</v>
      </c>
      <c r="D131" s="5" t="s">
        <v>20</v>
      </c>
      <c r="E131" s="48" t="s">
        <v>112</v>
      </c>
      <c r="F131" s="67">
        <v>205</v>
      </c>
      <c r="G131" s="70" t="s">
        <v>113</v>
      </c>
      <c r="H131" s="70" t="s">
        <v>114</v>
      </c>
      <c r="I131" s="71" t="s">
        <v>115</v>
      </c>
      <c r="J131" s="67">
        <v>241</v>
      </c>
      <c r="K131" s="68">
        <v>311</v>
      </c>
      <c r="L131" s="69" t="s">
        <v>155</v>
      </c>
    </row>
    <row r="132" spans="1:12" ht="15" x14ac:dyDescent="0.25">
      <c r="A132" s="23"/>
      <c r="B132" s="15"/>
      <c r="C132" s="11"/>
      <c r="D132" s="7" t="s">
        <v>21</v>
      </c>
      <c r="E132" s="48" t="s">
        <v>156</v>
      </c>
      <c r="F132" s="75">
        <v>200</v>
      </c>
      <c r="G132" s="70" t="s">
        <v>68</v>
      </c>
      <c r="H132" s="70" t="s">
        <v>69</v>
      </c>
      <c r="I132" s="71" t="s">
        <v>116</v>
      </c>
      <c r="J132" s="75">
        <v>142</v>
      </c>
      <c r="K132" s="76">
        <v>693</v>
      </c>
      <c r="L132" s="79">
        <v>22.95</v>
      </c>
    </row>
    <row r="133" spans="1:12" ht="15.75" customHeight="1" thickBot="1" x14ac:dyDescent="0.3">
      <c r="A133" s="23"/>
      <c r="B133" s="15"/>
      <c r="C133" s="11"/>
      <c r="D133" s="7" t="s">
        <v>22</v>
      </c>
      <c r="E133" s="59" t="s">
        <v>39</v>
      </c>
      <c r="F133" s="75">
        <v>30</v>
      </c>
      <c r="G133" s="86" t="s">
        <v>53</v>
      </c>
      <c r="H133" s="86" t="s">
        <v>54</v>
      </c>
      <c r="I133" s="89" t="s">
        <v>55</v>
      </c>
      <c r="J133" s="75">
        <v>78</v>
      </c>
      <c r="K133" s="76">
        <v>1011</v>
      </c>
      <c r="L133" s="72">
        <v>2.5</v>
      </c>
    </row>
    <row r="134" spans="1:12" ht="15" x14ac:dyDescent="0.25">
      <c r="A134" s="23"/>
      <c r="B134" s="15"/>
      <c r="C134" s="11"/>
      <c r="D134" s="7" t="s">
        <v>23</v>
      </c>
      <c r="E134" s="48" t="s">
        <v>154</v>
      </c>
      <c r="F134" s="75">
        <v>200</v>
      </c>
      <c r="G134" s="78" t="s">
        <v>216</v>
      </c>
      <c r="H134" s="79" t="s">
        <v>56</v>
      </c>
      <c r="I134" s="78" t="s">
        <v>217</v>
      </c>
      <c r="J134" s="75">
        <v>94</v>
      </c>
      <c r="K134" s="76">
        <v>627</v>
      </c>
      <c r="L134" s="79" t="s">
        <v>141</v>
      </c>
    </row>
    <row r="135" spans="1:12" ht="15.75" thickBot="1" x14ac:dyDescent="0.3">
      <c r="A135" s="23"/>
      <c r="B135" s="15"/>
      <c r="C135" s="11"/>
      <c r="D135" s="6"/>
      <c r="E135" s="50" t="s">
        <v>133</v>
      </c>
      <c r="F135" s="75">
        <v>10</v>
      </c>
      <c r="G135" s="79" t="s">
        <v>47</v>
      </c>
      <c r="H135" s="78" t="s">
        <v>48</v>
      </c>
      <c r="I135" s="79" t="s">
        <v>111</v>
      </c>
      <c r="J135" s="75">
        <v>75</v>
      </c>
      <c r="K135" s="76" t="s">
        <v>215</v>
      </c>
      <c r="L135" s="72">
        <v>12.43</v>
      </c>
    </row>
    <row r="136" spans="1:12" ht="15" x14ac:dyDescent="0.25">
      <c r="A136" s="23"/>
      <c r="B136" s="15"/>
      <c r="C136" s="11"/>
      <c r="D136" s="6"/>
      <c r="E136" s="51" t="s">
        <v>40</v>
      </c>
      <c r="F136" s="75">
        <v>20</v>
      </c>
      <c r="G136" s="78" t="s">
        <v>43</v>
      </c>
      <c r="H136" s="77" t="s">
        <v>58</v>
      </c>
      <c r="I136" s="75">
        <v>0</v>
      </c>
      <c r="J136" s="75">
        <v>73</v>
      </c>
      <c r="K136" s="76">
        <v>97</v>
      </c>
      <c r="L136" s="77" t="s">
        <v>214</v>
      </c>
    </row>
    <row r="137" spans="1:12" ht="15" x14ac:dyDescent="0.25">
      <c r="A137" s="24"/>
      <c r="B137" s="17"/>
      <c r="C137" s="8"/>
      <c r="D137" s="18" t="s">
        <v>32</v>
      </c>
      <c r="E137" s="9"/>
      <c r="F137" s="80">
        <v>665</v>
      </c>
      <c r="G137" s="80">
        <v>21.51</v>
      </c>
      <c r="H137" s="80">
        <v>31.56</v>
      </c>
      <c r="I137" s="80">
        <v>81.34</v>
      </c>
      <c r="J137" s="80">
        <f>SUM(J131:J136)</f>
        <v>703</v>
      </c>
      <c r="K137" s="81"/>
      <c r="L137" s="80" t="s">
        <v>218</v>
      </c>
    </row>
    <row r="138" spans="1:12" ht="15" x14ac:dyDescent="0.25">
      <c r="A138" s="26">
        <f>A131</f>
        <v>2</v>
      </c>
      <c r="B138" s="13">
        <f>B131</f>
        <v>3</v>
      </c>
      <c r="C138" s="10" t="s">
        <v>24</v>
      </c>
      <c r="D138" s="7" t="s">
        <v>25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28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4"/>
      <c r="B147" s="17"/>
      <c r="C147" s="8"/>
      <c r="D147" s="18" t="s">
        <v>32</v>
      </c>
      <c r="E147" s="9"/>
      <c r="F147" s="19">
        <v>665</v>
      </c>
      <c r="G147" s="19" t="s">
        <v>224</v>
      </c>
      <c r="H147" s="19" t="s">
        <v>222</v>
      </c>
      <c r="I147" s="19" t="s">
        <v>221</v>
      </c>
      <c r="J147" s="19">
        <v>703</v>
      </c>
      <c r="K147" s="25"/>
      <c r="L147" s="19" t="s">
        <v>220</v>
      </c>
    </row>
    <row r="148" spans="1:12" ht="15.75" thickBot="1" x14ac:dyDescent="0.25">
      <c r="A148" s="27">
        <f>A131</f>
        <v>2</v>
      </c>
      <c r="B148" s="28">
        <f>B131</f>
        <v>3</v>
      </c>
      <c r="C148" s="136" t="s">
        <v>4</v>
      </c>
      <c r="D148" s="137"/>
      <c r="E148" s="29"/>
      <c r="F148" s="30">
        <v>665</v>
      </c>
      <c r="G148" s="30" t="s">
        <v>224</v>
      </c>
      <c r="H148" s="30" t="s">
        <v>223</v>
      </c>
      <c r="I148" s="30" t="s">
        <v>221</v>
      </c>
      <c r="J148" s="30">
        <v>703</v>
      </c>
      <c r="K148" s="30"/>
      <c r="L148" s="30" t="s">
        <v>219</v>
      </c>
    </row>
    <row r="149" spans="1:12" ht="15.75" thickBot="1" x14ac:dyDescent="0.3">
      <c r="A149" s="20">
        <v>2</v>
      </c>
      <c r="B149" s="21">
        <v>4</v>
      </c>
      <c r="C149" s="22" t="s">
        <v>19</v>
      </c>
      <c r="D149" s="5" t="s">
        <v>20</v>
      </c>
      <c r="E149" s="58" t="s">
        <v>117</v>
      </c>
      <c r="F149" s="67">
        <v>150</v>
      </c>
      <c r="G149" s="127">
        <v>13.4</v>
      </c>
      <c r="H149" s="70" t="s">
        <v>158</v>
      </c>
      <c r="I149" s="128">
        <v>3.55</v>
      </c>
      <c r="J149" s="67">
        <v>229</v>
      </c>
      <c r="K149" s="68">
        <v>340</v>
      </c>
      <c r="L149" s="69" t="s">
        <v>225</v>
      </c>
    </row>
    <row r="150" spans="1:12" ht="15" x14ac:dyDescent="0.25">
      <c r="A150" s="23"/>
      <c r="B150" s="15"/>
      <c r="C150" s="11"/>
      <c r="D150" s="7" t="s">
        <v>21</v>
      </c>
      <c r="E150" s="48" t="s">
        <v>38</v>
      </c>
      <c r="F150" s="75">
        <v>200</v>
      </c>
      <c r="G150" s="70" t="s">
        <v>42</v>
      </c>
      <c r="H150" s="70" t="s">
        <v>51</v>
      </c>
      <c r="I150" s="71" t="s">
        <v>61</v>
      </c>
      <c r="J150" s="75">
        <v>150</v>
      </c>
      <c r="K150" s="76">
        <v>692</v>
      </c>
      <c r="L150" s="79">
        <v>19.88</v>
      </c>
    </row>
    <row r="151" spans="1:12" ht="15.75" thickBot="1" x14ac:dyDescent="0.3">
      <c r="A151" s="23"/>
      <c r="B151" s="15"/>
      <c r="C151" s="11"/>
      <c r="D151" s="7" t="s">
        <v>22</v>
      </c>
      <c r="E151" s="59" t="s">
        <v>39</v>
      </c>
      <c r="F151" s="75">
        <v>30</v>
      </c>
      <c r="G151" s="86" t="s">
        <v>53</v>
      </c>
      <c r="H151" s="86" t="s">
        <v>54</v>
      </c>
      <c r="I151" s="89" t="s">
        <v>55</v>
      </c>
      <c r="J151" s="75">
        <v>78</v>
      </c>
      <c r="K151" s="76">
        <v>1011</v>
      </c>
      <c r="L151" s="72">
        <v>2.5</v>
      </c>
    </row>
    <row r="152" spans="1:12" ht="15" x14ac:dyDescent="0.25">
      <c r="A152" s="23"/>
      <c r="B152" s="15"/>
      <c r="C152" s="11"/>
      <c r="D152" s="7" t="s">
        <v>23</v>
      </c>
      <c r="E152" s="48" t="s">
        <v>161</v>
      </c>
      <c r="F152" s="75">
        <v>150</v>
      </c>
      <c r="G152" s="127">
        <v>2.25</v>
      </c>
      <c r="H152" s="127">
        <v>0.75</v>
      </c>
      <c r="I152" s="128">
        <v>31.5</v>
      </c>
      <c r="J152" s="75">
        <v>144</v>
      </c>
      <c r="K152" s="76">
        <v>627</v>
      </c>
      <c r="L152" s="77" t="s">
        <v>141</v>
      </c>
    </row>
    <row r="153" spans="1:12" ht="15.75" thickBot="1" x14ac:dyDescent="0.3">
      <c r="A153" s="23"/>
      <c r="B153" s="15"/>
      <c r="C153" s="11"/>
      <c r="D153" s="6"/>
      <c r="E153" s="50" t="s">
        <v>133</v>
      </c>
      <c r="F153" s="75">
        <v>5</v>
      </c>
      <c r="G153" s="93" t="s">
        <v>229</v>
      </c>
      <c r="H153" s="93">
        <v>4.12</v>
      </c>
      <c r="I153" s="94">
        <v>0.04</v>
      </c>
      <c r="J153" s="84">
        <v>38</v>
      </c>
      <c r="K153" s="76" t="s">
        <v>215</v>
      </c>
      <c r="L153" s="78" t="s">
        <v>226</v>
      </c>
    </row>
    <row r="154" spans="1:12" ht="15" x14ac:dyDescent="0.25">
      <c r="A154" s="23"/>
      <c r="B154" s="15"/>
      <c r="C154" s="11"/>
      <c r="D154" s="6"/>
      <c r="E154" s="51" t="s">
        <v>157</v>
      </c>
      <c r="F154" s="75">
        <v>60</v>
      </c>
      <c r="G154" s="79" t="s">
        <v>118</v>
      </c>
      <c r="H154" s="79" t="s">
        <v>119</v>
      </c>
      <c r="I154" s="78" t="s">
        <v>120</v>
      </c>
      <c r="J154" s="75">
        <v>7</v>
      </c>
      <c r="K154" s="76">
        <v>576</v>
      </c>
      <c r="L154" s="77" t="s">
        <v>227</v>
      </c>
    </row>
    <row r="155" spans="1:12" ht="15" x14ac:dyDescent="0.25">
      <c r="A155" s="24"/>
      <c r="B155" s="17"/>
      <c r="C155" s="8"/>
      <c r="D155" s="18" t="s">
        <v>32</v>
      </c>
      <c r="E155" s="9"/>
      <c r="F155" s="80">
        <f>SUM(F149:F154)</f>
        <v>595</v>
      </c>
      <c r="G155" s="80">
        <v>23.61</v>
      </c>
      <c r="H155" s="80">
        <v>29.16</v>
      </c>
      <c r="I155" s="80">
        <v>72.12</v>
      </c>
      <c r="J155" s="80">
        <v>645</v>
      </c>
      <c r="K155" s="81"/>
      <c r="L155" s="80" t="s">
        <v>228</v>
      </c>
    </row>
    <row r="156" spans="1:12" ht="15" x14ac:dyDescent="0.25">
      <c r="A156" s="26">
        <f>A149</f>
        <v>2</v>
      </c>
      <c r="B156" s="13">
        <f>B149</f>
        <v>4</v>
      </c>
      <c r="C156" s="10" t="s">
        <v>24</v>
      </c>
      <c r="D156" s="7" t="s">
        <v>25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595</v>
      </c>
      <c r="G165" s="19" t="s">
        <v>234</v>
      </c>
      <c r="H165" s="19" t="s">
        <v>233</v>
      </c>
      <c r="I165" s="19" t="s">
        <v>231</v>
      </c>
      <c r="J165" s="19">
        <v>645</v>
      </c>
      <c r="K165" s="25"/>
      <c r="L165" s="19" t="s">
        <v>230</v>
      </c>
    </row>
    <row r="166" spans="1:12" ht="15.75" thickBot="1" x14ac:dyDescent="0.25">
      <c r="A166" s="27">
        <f>A149</f>
        <v>2</v>
      </c>
      <c r="B166" s="28">
        <f>B149</f>
        <v>4</v>
      </c>
      <c r="C166" s="136" t="s">
        <v>4</v>
      </c>
      <c r="D166" s="137"/>
      <c r="E166" s="29"/>
      <c r="F166" s="30">
        <v>595</v>
      </c>
      <c r="G166" s="30" t="s">
        <v>234</v>
      </c>
      <c r="H166" s="30" t="s">
        <v>233</v>
      </c>
      <c r="I166" s="30" t="s">
        <v>232</v>
      </c>
      <c r="J166" s="30">
        <v>645</v>
      </c>
      <c r="K166" s="30"/>
      <c r="L166" s="30" t="s">
        <v>230</v>
      </c>
    </row>
    <row r="167" spans="1:12" ht="15.75" thickBot="1" x14ac:dyDescent="0.3">
      <c r="A167" s="20">
        <v>2</v>
      </c>
      <c r="B167" s="21">
        <v>5</v>
      </c>
      <c r="C167" s="22" t="s">
        <v>19</v>
      </c>
      <c r="D167" s="5" t="s">
        <v>20</v>
      </c>
      <c r="E167" s="129" t="s">
        <v>121</v>
      </c>
      <c r="F167" s="67">
        <v>205</v>
      </c>
      <c r="G167" s="70" t="s">
        <v>123</v>
      </c>
      <c r="H167" s="70" t="s">
        <v>124</v>
      </c>
      <c r="I167" s="71" t="s">
        <v>125</v>
      </c>
      <c r="J167" s="67">
        <v>214</v>
      </c>
      <c r="K167" s="68">
        <v>311</v>
      </c>
      <c r="L167" s="133" t="s">
        <v>239</v>
      </c>
    </row>
    <row r="168" spans="1:12" ht="15" x14ac:dyDescent="0.25">
      <c r="A168" s="23"/>
      <c r="B168" s="15"/>
      <c r="C168" s="11"/>
      <c r="D168" s="7" t="s">
        <v>21</v>
      </c>
      <c r="E168" s="129" t="s">
        <v>122</v>
      </c>
      <c r="F168" s="75">
        <v>210</v>
      </c>
      <c r="G168" s="127">
        <v>0.2</v>
      </c>
      <c r="H168" s="127">
        <v>0.05</v>
      </c>
      <c r="I168" s="127">
        <v>9.75</v>
      </c>
      <c r="J168" s="128">
        <v>39</v>
      </c>
      <c r="K168" s="76">
        <v>685</v>
      </c>
      <c r="L168" s="78" t="s">
        <v>240</v>
      </c>
    </row>
    <row r="169" spans="1:12" ht="15.75" thickBot="1" x14ac:dyDescent="0.3">
      <c r="A169" s="23"/>
      <c r="B169" s="15"/>
      <c r="C169" s="11"/>
      <c r="D169" s="7" t="s">
        <v>22</v>
      </c>
      <c r="E169" s="130" t="s">
        <v>39</v>
      </c>
      <c r="F169" s="75">
        <v>30</v>
      </c>
      <c r="G169" s="86" t="s">
        <v>53</v>
      </c>
      <c r="H169" s="86" t="s">
        <v>54</v>
      </c>
      <c r="I169" s="89" t="s">
        <v>55</v>
      </c>
      <c r="J169" s="75">
        <v>78</v>
      </c>
      <c r="K169" s="76">
        <v>1011</v>
      </c>
      <c r="L169" s="72">
        <v>2.5</v>
      </c>
    </row>
    <row r="170" spans="1:12" ht="15.75" thickBot="1" x14ac:dyDescent="0.3">
      <c r="A170" s="23"/>
      <c r="B170" s="15"/>
      <c r="C170" s="11"/>
      <c r="D170" s="7" t="s">
        <v>23</v>
      </c>
      <c r="E170" s="129" t="s">
        <v>159</v>
      </c>
      <c r="F170" s="75">
        <v>150</v>
      </c>
      <c r="G170" s="78" t="s">
        <v>238</v>
      </c>
      <c r="H170" s="79">
        <v>0.6</v>
      </c>
      <c r="I170" s="77" t="s">
        <v>160</v>
      </c>
      <c r="J170" s="75">
        <v>70</v>
      </c>
      <c r="K170" s="76">
        <v>627</v>
      </c>
      <c r="L170" s="77" t="s">
        <v>235</v>
      </c>
    </row>
    <row r="171" spans="1:12" ht="15.75" thickBot="1" x14ac:dyDescent="0.3">
      <c r="A171" s="23"/>
      <c r="B171" s="15"/>
      <c r="C171" s="11"/>
      <c r="D171" s="6"/>
      <c r="E171" s="131" t="s">
        <v>84</v>
      </c>
      <c r="F171" s="75">
        <v>100</v>
      </c>
      <c r="G171" s="70" t="s">
        <v>89</v>
      </c>
      <c r="H171" s="70" t="s">
        <v>97</v>
      </c>
      <c r="I171" s="71" t="s">
        <v>98</v>
      </c>
      <c r="J171" s="75">
        <v>79</v>
      </c>
      <c r="K171" s="76">
        <v>698</v>
      </c>
      <c r="L171" s="72" t="s">
        <v>236</v>
      </c>
    </row>
    <row r="172" spans="1:12" ht="15.75" thickBot="1" x14ac:dyDescent="0.3">
      <c r="A172" s="23"/>
      <c r="B172" s="15"/>
      <c r="C172" s="11"/>
      <c r="D172" s="6"/>
      <c r="E172" s="132" t="s">
        <v>133</v>
      </c>
      <c r="F172" s="84">
        <v>5</v>
      </c>
      <c r="G172" s="93">
        <v>0.02</v>
      </c>
      <c r="H172" s="93">
        <v>4.12</v>
      </c>
      <c r="I172" s="94">
        <v>0.04</v>
      </c>
      <c r="J172" s="84">
        <v>37</v>
      </c>
      <c r="K172" s="76" t="s">
        <v>215</v>
      </c>
      <c r="L172" s="78" t="s">
        <v>237</v>
      </c>
    </row>
    <row r="173" spans="1:12" ht="15.75" customHeight="1" x14ac:dyDescent="0.25">
      <c r="A173" s="24"/>
      <c r="B173" s="17"/>
      <c r="C173" s="8"/>
      <c r="D173" s="18" t="s">
        <v>32</v>
      </c>
      <c r="E173" s="80"/>
      <c r="F173" s="80">
        <v>700</v>
      </c>
      <c r="G173" s="134" t="s">
        <v>244</v>
      </c>
      <c r="H173" s="80" t="s">
        <v>243</v>
      </c>
      <c r="I173" s="80" t="s">
        <v>242</v>
      </c>
      <c r="J173" s="80">
        <f>SUM(J167:J172)</f>
        <v>517</v>
      </c>
      <c r="K173" s="81"/>
      <c r="L173" s="80" t="s">
        <v>241</v>
      </c>
    </row>
    <row r="174" spans="1:12" ht="15" x14ac:dyDescent="0.25">
      <c r="A174" s="26">
        <f>A167</f>
        <v>2</v>
      </c>
      <c r="B174" s="13">
        <f>B167</f>
        <v>5</v>
      </c>
      <c r="C174" s="10" t="s">
        <v>24</v>
      </c>
      <c r="D174" s="7" t="s">
        <v>25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4"/>
      <c r="B183" s="17"/>
      <c r="C183" s="8"/>
      <c r="D183" s="18" t="s">
        <v>32</v>
      </c>
      <c r="E183" s="9"/>
      <c r="F183" s="19">
        <v>700</v>
      </c>
      <c r="G183" s="19" t="s">
        <v>244</v>
      </c>
      <c r="H183" s="19" t="s">
        <v>243</v>
      </c>
      <c r="I183" s="19" t="s">
        <v>246</v>
      </c>
      <c r="J183" s="19">
        <v>517</v>
      </c>
      <c r="K183" s="25"/>
      <c r="L183" s="19" t="s">
        <v>241</v>
      </c>
    </row>
    <row r="184" spans="1:12" ht="15.75" thickBot="1" x14ac:dyDescent="0.25">
      <c r="A184" s="27">
        <f>A167</f>
        <v>2</v>
      </c>
      <c r="B184" s="28">
        <f>B167</f>
        <v>5</v>
      </c>
      <c r="C184" s="136" t="s">
        <v>4</v>
      </c>
      <c r="D184" s="137"/>
      <c r="E184" s="29"/>
      <c r="F184" s="30">
        <v>700</v>
      </c>
      <c r="G184" s="30" t="s">
        <v>244</v>
      </c>
      <c r="H184" s="30" t="s">
        <v>243</v>
      </c>
      <c r="I184" s="30" t="s">
        <v>246</v>
      </c>
      <c r="J184" s="30">
        <v>517</v>
      </c>
      <c r="K184" s="30"/>
      <c r="L184" s="30" t="s">
        <v>245</v>
      </c>
    </row>
    <row r="185" spans="1:12" ht="26.25" customHeight="1" thickBot="1" x14ac:dyDescent="0.3">
      <c r="A185" s="20">
        <v>3</v>
      </c>
      <c r="B185" s="21">
        <v>1</v>
      </c>
      <c r="C185" s="22" t="s">
        <v>19</v>
      </c>
      <c r="D185" s="5" t="s">
        <v>20</v>
      </c>
      <c r="E185" s="48" t="s">
        <v>128</v>
      </c>
      <c r="F185" s="37">
        <v>205</v>
      </c>
      <c r="G185" s="52" t="s">
        <v>41</v>
      </c>
      <c r="H185" s="52" t="s">
        <v>44</v>
      </c>
      <c r="I185" s="55" t="s">
        <v>50</v>
      </c>
      <c r="J185" s="37">
        <v>201</v>
      </c>
      <c r="K185" s="38">
        <v>311</v>
      </c>
      <c r="L185" s="56" t="s">
        <v>129</v>
      </c>
    </row>
    <row r="186" spans="1:12" ht="15" x14ac:dyDescent="0.25">
      <c r="A186" s="23"/>
      <c r="B186" s="15"/>
      <c r="C186" s="11"/>
      <c r="D186" s="7" t="s">
        <v>21</v>
      </c>
      <c r="E186" s="48" t="s">
        <v>38</v>
      </c>
      <c r="F186" s="40">
        <v>200</v>
      </c>
      <c r="G186" s="53" t="s">
        <v>42</v>
      </c>
      <c r="H186" s="54" t="s">
        <v>51</v>
      </c>
      <c r="I186" s="54" t="s">
        <v>52</v>
      </c>
      <c r="J186" s="40">
        <v>150</v>
      </c>
      <c r="K186" s="41">
        <v>692</v>
      </c>
      <c r="L186" s="54" t="s">
        <v>130</v>
      </c>
    </row>
    <row r="187" spans="1:12" ht="15.75" thickBot="1" x14ac:dyDescent="0.3">
      <c r="A187" s="23"/>
      <c r="B187" s="15"/>
      <c r="C187" s="11"/>
      <c r="D187" s="7" t="s">
        <v>22</v>
      </c>
      <c r="E187" s="50" t="s">
        <v>39</v>
      </c>
      <c r="F187" s="40">
        <v>30</v>
      </c>
      <c r="G187" s="53" t="s">
        <v>53</v>
      </c>
      <c r="H187" s="54" t="s">
        <v>54</v>
      </c>
      <c r="I187" s="57" t="s">
        <v>55</v>
      </c>
      <c r="J187" s="40">
        <v>78</v>
      </c>
      <c r="K187" s="41">
        <v>1011</v>
      </c>
      <c r="L187" s="53" t="s">
        <v>132</v>
      </c>
    </row>
    <row r="188" spans="1:12" ht="15" x14ac:dyDescent="0.25">
      <c r="A188" s="23"/>
      <c r="B188" s="15"/>
      <c r="C188" s="11"/>
      <c r="D188" s="7" t="s">
        <v>23</v>
      </c>
      <c r="E188" s="48" t="s">
        <v>134</v>
      </c>
      <c r="F188" s="40">
        <v>150</v>
      </c>
      <c r="G188" s="54">
        <v>0</v>
      </c>
      <c r="H188" s="54">
        <v>0</v>
      </c>
      <c r="I188" s="63">
        <v>17.2</v>
      </c>
      <c r="J188" s="40">
        <v>82</v>
      </c>
      <c r="K188" s="41">
        <v>627</v>
      </c>
      <c r="L188" s="57" t="s">
        <v>141</v>
      </c>
    </row>
    <row r="189" spans="1:12" ht="15" x14ac:dyDescent="0.25">
      <c r="A189" s="23"/>
      <c r="B189" s="15"/>
      <c r="C189" s="11"/>
      <c r="D189" s="6"/>
      <c r="E189" s="51" t="s">
        <v>133</v>
      </c>
      <c r="F189" s="40">
        <v>10</v>
      </c>
      <c r="G189" s="54" t="s">
        <v>47</v>
      </c>
      <c r="H189" s="53" t="s">
        <v>48</v>
      </c>
      <c r="I189" s="54" t="s">
        <v>49</v>
      </c>
      <c r="J189" s="40">
        <v>75</v>
      </c>
      <c r="K189" s="41" t="s">
        <v>215</v>
      </c>
      <c r="L189" s="53" t="s">
        <v>131</v>
      </c>
    </row>
    <row r="190" spans="1:12" ht="15.75" thickBot="1" x14ac:dyDescent="0.3">
      <c r="A190" s="23"/>
      <c r="B190" s="15"/>
      <c r="C190" s="11"/>
      <c r="D190" s="6"/>
      <c r="E190" s="50" t="s">
        <v>40</v>
      </c>
      <c r="F190" s="40">
        <v>20</v>
      </c>
      <c r="G190" s="53" t="s">
        <v>43</v>
      </c>
      <c r="H190" s="53" t="s">
        <v>58</v>
      </c>
      <c r="I190" s="40">
        <v>0</v>
      </c>
      <c r="J190" s="40">
        <v>73</v>
      </c>
      <c r="K190" s="41" t="s">
        <v>162</v>
      </c>
      <c r="L190" s="61">
        <v>45980</v>
      </c>
    </row>
    <row r="191" spans="1:12" ht="15" x14ac:dyDescent="0.25">
      <c r="A191" s="24"/>
      <c r="B191" s="17"/>
      <c r="C191" s="8"/>
      <c r="D191" s="18" t="s">
        <v>32</v>
      </c>
      <c r="E191" s="9"/>
      <c r="F191" s="19">
        <v>410</v>
      </c>
      <c r="G191" s="19" t="s">
        <v>135</v>
      </c>
      <c r="H191" s="19">
        <v>28.27</v>
      </c>
      <c r="I191" s="62" t="s">
        <v>145</v>
      </c>
      <c r="J191" s="19">
        <v>647</v>
      </c>
      <c r="K191" s="25"/>
      <c r="L191" s="19">
        <v>101.57</v>
      </c>
    </row>
    <row r="192" spans="1:12" ht="15" x14ac:dyDescent="0.25">
      <c r="A192" s="26">
        <v>3</v>
      </c>
      <c r="B192" s="13">
        <f>B185</f>
        <v>1</v>
      </c>
      <c r="C192" s="10" t="s">
        <v>24</v>
      </c>
      <c r="D192" s="7" t="s">
        <v>25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7" t="s">
        <v>26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7" t="s">
        <v>27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7" t="s">
        <v>28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3"/>
      <c r="B196" s="15"/>
      <c r="C196" s="11"/>
      <c r="D196" s="7" t="s">
        <v>29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7" t="s">
        <v>30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 x14ac:dyDescent="0.25">
      <c r="A198" s="23"/>
      <c r="B198" s="15"/>
      <c r="C198" s="11"/>
      <c r="D198" s="7" t="s">
        <v>31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3"/>
      <c r="B200" s="15"/>
      <c r="C200" s="11"/>
      <c r="D200" s="6"/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4"/>
      <c r="B201" s="17"/>
      <c r="C201" s="8"/>
      <c r="D201" s="18" t="s">
        <v>32</v>
      </c>
      <c r="E201" s="9"/>
      <c r="F201" s="19">
        <v>410</v>
      </c>
      <c r="G201" s="99" t="s">
        <v>135</v>
      </c>
      <c r="H201" s="99" t="s">
        <v>178</v>
      </c>
      <c r="I201" s="99" t="s">
        <v>145</v>
      </c>
      <c r="J201" s="19">
        <v>647</v>
      </c>
      <c r="K201" s="25"/>
      <c r="L201" s="99" t="s">
        <v>180</v>
      </c>
    </row>
    <row r="202" spans="1:12" ht="15" x14ac:dyDescent="0.2">
      <c r="A202" s="27">
        <f>A185</f>
        <v>3</v>
      </c>
      <c r="B202" s="28">
        <f>B185</f>
        <v>1</v>
      </c>
      <c r="C202" s="136" t="s">
        <v>4</v>
      </c>
      <c r="D202" s="137"/>
      <c r="E202" s="29"/>
      <c r="F202" s="30">
        <v>410</v>
      </c>
      <c r="G202" s="30" t="s">
        <v>135</v>
      </c>
      <c r="H202" s="83" t="s">
        <v>179</v>
      </c>
      <c r="I202" s="30" t="s">
        <v>145</v>
      </c>
      <c r="J202" s="30">
        <v>647</v>
      </c>
      <c r="K202" s="30"/>
      <c r="L202" s="83" t="s">
        <v>181</v>
      </c>
    </row>
    <row r="203" spans="1:12" ht="15.75" thickBot="1" x14ac:dyDescent="0.3">
      <c r="A203" s="14">
        <v>3</v>
      </c>
      <c r="B203" s="15">
        <v>2</v>
      </c>
      <c r="C203" s="22" t="s">
        <v>19</v>
      </c>
      <c r="D203" s="5" t="s">
        <v>20</v>
      </c>
      <c r="E203" s="36" t="s">
        <v>59</v>
      </c>
      <c r="F203" s="67">
        <v>170</v>
      </c>
      <c r="G203" s="70">
        <v>28</v>
      </c>
      <c r="H203" s="70">
        <v>23</v>
      </c>
      <c r="I203" s="71">
        <v>42</v>
      </c>
      <c r="J203" s="67">
        <v>370</v>
      </c>
      <c r="K203" s="68">
        <v>366</v>
      </c>
      <c r="L203" s="69" t="s">
        <v>163</v>
      </c>
    </row>
    <row r="204" spans="1:12" ht="15" x14ac:dyDescent="0.25">
      <c r="A204" s="14"/>
      <c r="B204" s="15"/>
      <c r="C204" s="11"/>
      <c r="D204" s="7" t="s">
        <v>21</v>
      </c>
      <c r="E204" s="58" t="s">
        <v>83</v>
      </c>
      <c r="F204" s="84">
        <v>210</v>
      </c>
      <c r="G204" s="64" t="s">
        <v>92</v>
      </c>
      <c r="H204" s="64" t="s">
        <v>93</v>
      </c>
      <c r="I204" s="65" t="s">
        <v>90</v>
      </c>
      <c r="J204" s="72">
        <v>39</v>
      </c>
      <c r="K204" s="73">
        <v>685</v>
      </c>
      <c r="L204" s="66" t="s">
        <v>139</v>
      </c>
    </row>
    <row r="205" spans="1:12" ht="15" x14ac:dyDescent="0.25">
      <c r="A205" s="14"/>
      <c r="B205" s="15"/>
      <c r="C205" s="11"/>
      <c r="D205" s="7" t="s">
        <v>22</v>
      </c>
      <c r="E205" s="50" t="s">
        <v>39</v>
      </c>
      <c r="F205" s="40">
        <v>30</v>
      </c>
      <c r="G205" s="53" t="s">
        <v>53</v>
      </c>
      <c r="H205" s="54" t="s">
        <v>54</v>
      </c>
      <c r="I205" s="57" t="s">
        <v>55</v>
      </c>
      <c r="J205" s="40">
        <v>78</v>
      </c>
      <c r="K205" s="41">
        <v>1011</v>
      </c>
      <c r="L205" s="53" t="s">
        <v>132</v>
      </c>
    </row>
    <row r="206" spans="1:12" ht="15" x14ac:dyDescent="0.25">
      <c r="A206" s="14"/>
      <c r="B206" s="15"/>
      <c r="C206" s="11"/>
      <c r="D206" s="7" t="s">
        <v>23</v>
      </c>
      <c r="E206" s="48" t="s">
        <v>137</v>
      </c>
      <c r="F206" s="40">
        <v>150</v>
      </c>
      <c r="G206" s="53" t="s">
        <v>56</v>
      </c>
      <c r="H206" s="54">
        <v>0.6</v>
      </c>
      <c r="I206" s="57" t="s">
        <v>138</v>
      </c>
      <c r="J206" s="40">
        <v>70</v>
      </c>
      <c r="K206" s="41">
        <v>627</v>
      </c>
      <c r="L206" s="54" t="s">
        <v>164</v>
      </c>
    </row>
    <row r="207" spans="1:12" ht="15" x14ac:dyDescent="0.25">
      <c r="A207" s="14"/>
      <c r="B207" s="15"/>
      <c r="C207" s="11"/>
      <c r="D207" s="6"/>
      <c r="E207" s="49" t="s">
        <v>60</v>
      </c>
      <c r="F207" s="40">
        <v>50</v>
      </c>
      <c r="G207" s="54" t="s">
        <v>94</v>
      </c>
      <c r="H207" s="53" t="s">
        <v>95</v>
      </c>
      <c r="I207" s="54" t="s">
        <v>96</v>
      </c>
      <c r="J207" s="40">
        <v>128</v>
      </c>
      <c r="K207" s="41">
        <v>616</v>
      </c>
      <c r="L207" s="53" t="s">
        <v>142</v>
      </c>
    </row>
    <row r="208" spans="1:12" ht="15" x14ac:dyDescent="0.25">
      <c r="A208" s="14"/>
      <c r="B208" s="15"/>
      <c r="C208" s="11"/>
      <c r="D208" s="6"/>
      <c r="E208" s="51" t="s">
        <v>133</v>
      </c>
      <c r="F208" s="40">
        <v>10</v>
      </c>
      <c r="G208" s="54" t="s">
        <v>47</v>
      </c>
      <c r="H208" s="53" t="s">
        <v>48</v>
      </c>
      <c r="I208" s="54" t="s">
        <v>49</v>
      </c>
      <c r="J208" s="40">
        <v>75</v>
      </c>
      <c r="K208" s="41" t="s">
        <v>215</v>
      </c>
      <c r="L208" s="53" t="s">
        <v>165</v>
      </c>
    </row>
    <row r="209" spans="1:12" ht="15" x14ac:dyDescent="0.25">
      <c r="A209" s="16"/>
      <c r="B209" s="17"/>
      <c r="C209" s="8"/>
      <c r="D209" s="18" t="s">
        <v>32</v>
      </c>
      <c r="E209" s="9"/>
      <c r="F209" s="19">
        <v>620</v>
      </c>
      <c r="G209" s="19">
        <v>33.94</v>
      </c>
      <c r="H209" s="19">
        <f>SUM(H203:H208)</f>
        <v>23.6</v>
      </c>
      <c r="I209" s="19">
        <f>SUM(I203:I208)</f>
        <v>42</v>
      </c>
      <c r="J209" s="19">
        <f>SUM(J203:J208)</f>
        <v>760</v>
      </c>
      <c r="K209" s="25"/>
      <c r="L209" s="19">
        <v>143.19999999999999</v>
      </c>
    </row>
    <row r="210" spans="1:12" ht="15" x14ac:dyDescent="0.25">
      <c r="A210" s="13">
        <v>3</v>
      </c>
      <c r="B210" s="13">
        <f>B203</f>
        <v>2</v>
      </c>
      <c r="C210" s="10" t="s">
        <v>24</v>
      </c>
      <c r="D210" s="7" t="s">
        <v>25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14"/>
      <c r="B211" s="15"/>
      <c r="C211" s="11"/>
      <c r="D211" s="7" t="s">
        <v>26</v>
      </c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14"/>
      <c r="B212" s="15"/>
      <c r="C212" s="11"/>
      <c r="D212" s="7" t="s">
        <v>27</v>
      </c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14"/>
      <c r="B213" s="15"/>
      <c r="C213" s="11"/>
      <c r="D213" s="7" t="s">
        <v>28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14"/>
      <c r="B214" s="15"/>
      <c r="C214" s="11"/>
      <c r="D214" s="7" t="s">
        <v>29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14"/>
      <c r="B215" s="15"/>
      <c r="C215" s="11"/>
      <c r="D215" s="7" t="s">
        <v>30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14"/>
      <c r="B216" s="15"/>
      <c r="C216" s="11"/>
      <c r="D216" s="7" t="s">
        <v>31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14"/>
      <c r="B217" s="15"/>
      <c r="C217" s="11"/>
      <c r="D217" s="6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14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16"/>
      <c r="B219" s="17"/>
      <c r="C219" s="8"/>
      <c r="D219" s="18" t="s">
        <v>32</v>
      </c>
      <c r="E219" s="9"/>
      <c r="F219" s="19">
        <v>620</v>
      </c>
      <c r="G219" s="99" t="s">
        <v>182</v>
      </c>
      <c r="H219" s="100" t="s">
        <v>184</v>
      </c>
      <c r="I219" s="19">
        <v>42</v>
      </c>
      <c r="J219" s="19">
        <v>760</v>
      </c>
      <c r="K219" s="25"/>
      <c r="L219" s="99" t="s">
        <v>185</v>
      </c>
    </row>
    <row r="220" spans="1:12" ht="15.75" thickBot="1" x14ac:dyDescent="0.25">
      <c r="A220" s="31">
        <f>A203</f>
        <v>3</v>
      </c>
      <c r="B220" s="31">
        <f>B203</f>
        <v>2</v>
      </c>
      <c r="C220" s="136" t="s">
        <v>4</v>
      </c>
      <c r="D220" s="137"/>
      <c r="E220" s="29"/>
      <c r="F220" s="30">
        <v>620</v>
      </c>
      <c r="G220" s="83" t="s">
        <v>183</v>
      </c>
      <c r="H220" s="83" t="s">
        <v>184</v>
      </c>
      <c r="I220" s="30">
        <v>42</v>
      </c>
      <c r="J220" s="83">
        <v>760</v>
      </c>
      <c r="K220" s="30"/>
      <c r="L220" s="83" t="s">
        <v>186</v>
      </c>
    </row>
    <row r="221" spans="1:12" ht="15.75" thickBot="1" x14ac:dyDescent="0.3">
      <c r="A221" s="20">
        <v>3</v>
      </c>
      <c r="B221" s="21">
        <v>3</v>
      </c>
      <c r="C221" s="22" t="s">
        <v>19</v>
      </c>
      <c r="D221" s="5" t="s">
        <v>20</v>
      </c>
      <c r="E221" s="48" t="s">
        <v>62</v>
      </c>
      <c r="F221" s="67">
        <v>205</v>
      </c>
      <c r="G221" s="70" t="s">
        <v>65</v>
      </c>
      <c r="H221" s="70" t="s">
        <v>66</v>
      </c>
      <c r="I221" s="71" t="s">
        <v>67</v>
      </c>
      <c r="J221" s="67">
        <v>195</v>
      </c>
      <c r="K221" s="68">
        <v>311</v>
      </c>
      <c r="L221" s="74">
        <v>46074</v>
      </c>
    </row>
    <row r="222" spans="1:12" ht="15" x14ac:dyDescent="0.25">
      <c r="A222" s="23"/>
      <c r="B222" s="15"/>
      <c r="C222" s="11"/>
      <c r="D222" s="7" t="s">
        <v>21</v>
      </c>
      <c r="E222" s="48" t="s">
        <v>63</v>
      </c>
      <c r="F222" s="75">
        <v>200</v>
      </c>
      <c r="G222" s="70" t="s">
        <v>68</v>
      </c>
      <c r="H222" s="70" t="s">
        <v>69</v>
      </c>
      <c r="I222" s="71" t="s">
        <v>70</v>
      </c>
      <c r="J222" s="75">
        <v>142</v>
      </c>
      <c r="K222" s="76">
        <v>693</v>
      </c>
      <c r="L222" s="77" t="s">
        <v>146</v>
      </c>
    </row>
    <row r="223" spans="1:12" ht="15.75" thickBot="1" x14ac:dyDescent="0.3">
      <c r="A223" s="23"/>
      <c r="B223" s="15"/>
      <c r="C223" s="11"/>
      <c r="D223" s="7" t="s">
        <v>22</v>
      </c>
      <c r="E223" s="50" t="s">
        <v>39</v>
      </c>
      <c r="F223" s="75">
        <v>30</v>
      </c>
      <c r="G223" s="78" t="s">
        <v>53</v>
      </c>
      <c r="H223" s="79" t="s">
        <v>54</v>
      </c>
      <c r="I223" s="77" t="s">
        <v>55</v>
      </c>
      <c r="J223" s="75">
        <v>78</v>
      </c>
      <c r="K223" s="76">
        <v>1011</v>
      </c>
      <c r="L223" s="78" t="s">
        <v>132</v>
      </c>
    </row>
    <row r="224" spans="1:12" ht="15" x14ac:dyDescent="0.25">
      <c r="A224" s="23"/>
      <c r="B224" s="15"/>
      <c r="C224" s="11"/>
      <c r="D224" s="7" t="s">
        <v>23</v>
      </c>
      <c r="E224" s="48" t="s">
        <v>143</v>
      </c>
      <c r="F224" s="75">
        <v>150</v>
      </c>
      <c r="G224" s="79">
        <v>1.35</v>
      </c>
      <c r="H224" s="79">
        <v>0.3</v>
      </c>
      <c r="I224" s="77" t="s">
        <v>144</v>
      </c>
      <c r="J224" s="75">
        <v>64</v>
      </c>
      <c r="K224" s="76">
        <v>627</v>
      </c>
      <c r="L224" s="77" t="s">
        <v>141</v>
      </c>
    </row>
    <row r="225" spans="1:12" ht="15.75" thickBot="1" x14ac:dyDescent="0.3">
      <c r="A225" s="23"/>
      <c r="B225" s="15"/>
      <c r="C225" s="11"/>
      <c r="D225" s="6"/>
      <c r="E225" s="51" t="s">
        <v>133</v>
      </c>
      <c r="F225" s="75">
        <v>10</v>
      </c>
      <c r="G225" s="79" t="s">
        <v>47</v>
      </c>
      <c r="H225" s="78" t="s">
        <v>48</v>
      </c>
      <c r="I225" s="79" t="s">
        <v>49</v>
      </c>
      <c r="J225" s="75">
        <v>75</v>
      </c>
      <c r="K225" s="76" t="s">
        <v>215</v>
      </c>
      <c r="L225" s="78" t="s">
        <v>131</v>
      </c>
    </row>
    <row r="226" spans="1:12" ht="15.75" thickBot="1" x14ac:dyDescent="0.3">
      <c r="A226" s="23"/>
      <c r="B226" s="15"/>
      <c r="C226" s="11"/>
      <c r="D226" s="6"/>
      <c r="E226" s="49" t="s">
        <v>64</v>
      </c>
      <c r="F226" s="75">
        <v>40</v>
      </c>
      <c r="G226" s="70" t="s">
        <v>71</v>
      </c>
      <c r="H226" s="70" t="s">
        <v>72</v>
      </c>
      <c r="I226" s="71" t="s">
        <v>73</v>
      </c>
      <c r="J226" s="75">
        <v>63</v>
      </c>
      <c r="K226" s="76">
        <v>337</v>
      </c>
      <c r="L226" s="79">
        <v>9.6</v>
      </c>
    </row>
    <row r="227" spans="1:12" ht="15" x14ac:dyDescent="0.25">
      <c r="A227" s="24"/>
      <c r="B227" s="17"/>
      <c r="C227" s="8"/>
      <c r="D227" s="18" t="s">
        <v>32</v>
      </c>
      <c r="E227" s="9"/>
      <c r="F227" s="80">
        <v>635</v>
      </c>
      <c r="G227" s="82" t="s">
        <v>166</v>
      </c>
      <c r="H227" s="82" t="s">
        <v>167</v>
      </c>
      <c r="I227" s="82" t="s">
        <v>168</v>
      </c>
      <c r="J227" s="80">
        <f>SUM(J221:J226)</f>
        <v>617</v>
      </c>
      <c r="K227" s="81"/>
      <c r="L227" s="80">
        <v>94.5</v>
      </c>
    </row>
    <row r="228" spans="1:12" ht="15" x14ac:dyDescent="0.25">
      <c r="A228" s="26">
        <v>3</v>
      </c>
      <c r="B228" s="13">
        <f>B221</f>
        <v>3</v>
      </c>
      <c r="C228" s="10" t="s">
        <v>24</v>
      </c>
      <c r="D228" s="7" t="s">
        <v>25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23"/>
      <c r="B229" s="15"/>
      <c r="C229" s="11"/>
      <c r="D229" s="7" t="s">
        <v>26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7" t="s">
        <v>27</v>
      </c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23"/>
      <c r="B231" s="15"/>
      <c r="C231" s="11"/>
      <c r="D231" s="7" t="s">
        <v>28</v>
      </c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3"/>
      <c r="B232" s="15"/>
      <c r="C232" s="11"/>
      <c r="D232" s="7" t="s">
        <v>29</v>
      </c>
      <c r="E232" s="39"/>
      <c r="F232" s="40"/>
      <c r="G232" s="40"/>
      <c r="H232" s="40"/>
      <c r="I232" s="40"/>
      <c r="J232" s="40"/>
      <c r="K232" s="41"/>
      <c r="L232" s="40"/>
    </row>
    <row r="233" spans="1:12" ht="15" x14ac:dyDescent="0.25">
      <c r="A233" s="23"/>
      <c r="B233" s="15"/>
      <c r="C233" s="11"/>
      <c r="D233" s="7" t="s">
        <v>30</v>
      </c>
      <c r="E233" s="39"/>
      <c r="F233" s="40"/>
      <c r="G233" s="40"/>
      <c r="H233" s="40"/>
      <c r="I233" s="40"/>
      <c r="J233" s="40"/>
      <c r="K233" s="41"/>
      <c r="L233" s="40"/>
    </row>
    <row r="234" spans="1:12" ht="15" x14ac:dyDescent="0.25">
      <c r="A234" s="23"/>
      <c r="B234" s="15"/>
      <c r="C234" s="11"/>
      <c r="D234" s="7" t="s">
        <v>31</v>
      </c>
      <c r="E234" s="39"/>
      <c r="F234" s="40"/>
      <c r="G234" s="40"/>
      <c r="H234" s="40"/>
      <c r="I234" s="40"/>
      <c r="J234" s="40"/>
      <c r="K234" s="41"/>
      <c r="L234" s="40"/>
    </row>
    <row r="235" spans="1:12" ht="15" x14ac:dyDescent="0.2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6"/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4"/>
      <c r="B237" s="17"/>
      <c r="C237" s="8"/>
      <c r="D237" s="18" t="s">
        <v>32</v>
      </c>
      <c r="E237" s="9"/>
      <c r="F237" s="19">
        <v>635</v>
      </c>
      <c r="G237" s="99" t="s">
        <v>166</v>
      </c>
      <c r="H237" s="99" t="s">
        <v>167</v>
      </c>
      <c r="I237" s="99" t="s">
        <v>169</v>
      </c>
      <c r="J237" s="19">
        <v>617</v>
      </c>
      <c r="K237" s="25"/>
      <c r="L237" s="99" t="s">
        <v>187</v>
      </c>
    </row>
    <row r="238" spans="1:12" ht="15.75" thickBot="1" x14ac:dyDescent="0.25">
      <c r="A238" s="27">
        <f>A221</f>
        <v>3</v>
      </c>
      <c r="B238" s="28">
        <f>B221</f>
        <v>3</v>
      </c>
      <c r="C238" s="136" t="s">
        <v>4</v>
      </c>
      <c r="D238" s="137"/>
      <c r="E238" s="29"/>
      <c r="F238" s="30">
        <v>635</v>
      </c>
      <c r="G238" s="83" t="s">
        <v>166</v>
      </c>
      <c r="H238" s="83" t="s">
        <v>167</v>
      </c>
      <c r="I238" s="83" t="s">
        <v>169</v>
      </c>
      <c r="J238" s="30">
        <v>617</v>
      </c>
      <c r="K238" s="30"/>
      <c r="L238" s="83" t="s">
        <v>188</v>
      </c>
    </row>
    <row r="239" spans="1:12" ht="15.75" thickBot="1" x14ac:dyDescent="0.3">
      <c r="A239" s="20">
        <v>3</v>
      </c>
      <c r="B239" s="21">
        <v>4</v>
      </c>
      <c r="C239" s="22" t="s">
        <v>19</v>
      </c>
      <c r="D239" s="5" t="s">
        <v>20</v>
      </c>
      <c r="E239" s="48" t="s">
        <v>74</v>
      </c>
      <c r="F239" s="67">
        <v>200</v>
      </c>
      <c r="G239" s="70" t="s">
        <v>76</v>
      </c>
      <c r="H239" s="70" t="s">
        <v>77</v>
      </c>
      <c r="I239" s="71" t="s">
        <v>78</v>
      </c>
      <c r="J239" s="67">
        <v>315</v>
      </c>
      <c r="K239" s="68">
        <v>333</v>
      </c>
      <c r="L239" s="69" t="s">
        <v>170</v>
      </c>
    </row>
    <row r="240" spans="1:12" ht="15" x14ac:dyDescent="0.25">
      <c r="A240" s="23"/>
      <c r="B240" s="15"/>
      <c r="C240" s="11"/>
      <c r="D240" s="7" t="s">
        <v>21</v>
      </c>
      <c r="E240" s="48" t="s">
        <v>75</v>
      </c>
      <c r="F240" s="75">
        <v>217</v>
      </c>
      <c r="G240" s="70" t="s">
        <v>79</v>
      </c>
      <c r="H240" s="70" t="s">
        <v>80</v>
      </c>
      <c r="I240" s="71" t="s">
        <v>81</v>
      </c>
      <c r="J240" s="75">
        <v>42</v>
      </c>
      <c r="K240" s="76">
        <v>686</v>
      </c>
      <c r="L240" s="72" t="s">
        <v>173</v>
      </c>
    </row>
    <row r="241" spans="1:12" ht="15.75" thickBot="1" x14ac:dyDescent="0.3">
      <c r="A241" s="23"/>
      <c r="B241" s="15"/>
      <c r="C241" s="11"/>
      <c r="D241" s="7" t="s">
        <v>22</v>
      </c>
      <c r="E241" s="59" t="s">
        <v>39</v>
      </c>
      <c r="F241" s="86">
        <v>30</v>
      </c>
      <c r="G241" s="87" t="s">
        <v>53</v>
      </c>
      <c r="H241" s="88" t="s">
        <v>54</v>
      </c>
      <c r="I241" s="88" t="s">
        <v>55</v>
      </c>
      <c r="J241" s="86">
        <v>78</v>
      </c>
      <c r="K241" s="89">
        <v>1011</v>
      </c>
      <c r="L241" s="72">
        <v>2.5</v>
      </c>
    </row>
    <row r="242" spans="1:12" ht="15" x14ac:dyDescent="0.25">
      <c r="A242" s="23"/>
      <c r="B242" s="15"/>
      <c r="C242" s="11"/>
      <c r="D242" s="7" t="s">
        <v>23</v>
      </c>
      <c r="E242" s="97" t="s">
        <v>161</v>
      </c>
      <c r="F242" s="75">
        <v>150</v>
      </c>
      <c r="G242" s="90">
        <v>2.25</v>
      </c>
      <c r="H242" s="90">
        <v>0.75</v>
      </c>
      <c r="I242" s="91">
        <v>45808</v>
      </c>
      <c r="J242" s="84">
        <v>144</v>
      </c>
      <c r="K242" s="85">
        <v>627</v>
      </c>
      <c r="L242" s="72" t="s">
        <v>141</v>
      </c>
    </row>
    <row r="243" spans="1:12" ht="15.75" thickBot="1" x14ac:dyDescent="0.3">
      <c r="A243" s="23"/>
      <c r="B243" s="15"/>
      <c r="C243" s="11"/>
      <c r="D243" s="6"/>
      <c r="E243" s="49" t="s">
        <v>133</v>
      </c>
      <c r="F243" s="86">
        <v>10</v>
      </c>
      <c r="G243" s="92">
        <v>0.05</v>
      </c>
      <c r="H243" s="93">
        <v>8.25</v>
      </c>
      <c r="I243" s="93">
        <v>0.08</v>
      </c>
      <c r="J243" s="93">
        <v>75</v>
      </c>
      <c r="K243" s="94" t="s">
        <v>215</v>
      </c>
      <c r="L243" s="72">
        <v>12.43</v>
      </c>
    </row>
    <row r="244" spans="1:12" ht="15" x14ac:dyDescent="0.25">
      <c r="A244" s="23"/>
      <c r="B244" s="15"/>
      <c r="C244" s="11"/>
      <c r="D244" s="18" t="s">
        <v>32</v>
      </c>
      <c r="E244" s="9"/>
      <c r="F244" s="80">
        <v>607</v>
      </c>
      <c r="G244" s="82" t="s">
        <v>171</v>
      </c>
      <c r="H244" s="96" t="s">
        <v>172</v>
      </c>
      <c r="I244" s="80">
        <v>90.9</v>
      </c>
      <c r="J244" s="80">
        <f>SUM(J239:J243)</f>
        <v>654</v>
      </c>
      <c r="K244" s="81"/>
      <c r="L244" s="95" t="s">
        <v>174</v>
      </c>
    </row>
    <row r="245" spans="1:12" ht="15" x14ac:dyDescent="0.25">
      <c r="A245" s="26">
        <v>3</v>
      </c>
      <c r="B245" s="13">
        <f>B239</f>
        <v>4</v>
      </c>
      <c r="C245" s="10" t="s">
        <v>24</v>
      </c>
      <c r="D245" s="7" t="s">
        <v>25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7" t="s">
        <v>26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 x14ac:dyDescent="0.25">
      <c r="A247" s="23"/>
      <c r="B247" s="15"/>
      <c r="C247" s="11"/>
      <c r="D247" s="7" t="s">
        <v>27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 x14ac:dyDescent="0.25">
      <c r="A248" s="23"/>
      <c r="B248" s="15"/>
      <c r="C248" s="11"/>
      <c r="D248" s="7" t="s">
        <v>28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 x14ac:dyDescent="0.25">
      <c r="A249" s="23"/>
      <c r="B249" s="15"/>
      <c r="C249" s="11"/>
      <c r="D249" s="7" t="s">
        <v>29</v>
      </c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7" t="s">
        <v>30</v>
      </c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3"/>
      <c r="B251" s="15"/>
      <c r="C251" s="11"/>
      <c r="D251" s="7" t="s">
        <v>31</v>
      </c>
      <c r="E251" s="39"/>
      <c r="F251" s="40"/>
      <c r="G251" s="40"/>
      <c r="H251" s="40"/>
      <c r="I251" s="40"/>
      <c r="J251" s="40"/>
      <c r="K251" s="41"/>
      <c r="L251" s="40"/>
    </row>
    <row r="252" spans="1:12" ht="15" x14ac:dyDescent="0.25">
      <c r="A252" s="23"/>
      <c r="B252" s="15"/>
      <c r="C252" s="11"/>
      <c r="D252" s="6"/>
      <c r="E252" s="39"/>
      <c r="F252" s="40"/>
      <c r="G252" s="40"/>
      <c r="H252" s="40"/>
      <c r="I252" s="40"/>
      <c r="J252" s="40"/>
      <c r="K252" s="41"/>
      <c r="L252" s="40"/>
    </row>
    <row r="253" spans="1:12" ht="15.75" thickBot="1" x14ac:dyDescent="0.3">
      <c r="A253" s="24"/>
      <c r="B253" s="17"/>
      <c r="C253" s="8"/>
      <c r="D253" s="18" t="s">
        <v>32</v>
      </c>
      <c r="E253" s="29"/>
      <c r="F253" s="30">
        <v>607</v>
      </c>
      <c r="G253" s="83" t="s">
        <v>175</v>
      </c>
      <c r="H253" s="98" t="s">
        <v>172</v>
      </c>
      <c r="I253" s="83" t="s">
        <v>177</v>
      </c>
      <c r="J253" s="30">
        <v>654</v>
      </c>
      <c r="K253" s="30"/>
      <c r="L253" s="83" t="s">
        <v>174</v>
      </c>
    </row>
    <row r="254" spans="1:12" ht="15.75" thickBot="1" x14ac:dyDescent="0.25">
      <c r="A254" s="27">
        <f>A239</f>
        <v>3</v>
      </c>
      <c r="B254" s="28">
        <f>B239</f>
        <v>4</v>
      </c>
      <c r="C254" s="136" t="s">
        <v>4</v>
      </c>
      <c r="D254" s="137"/>
      <c r="E254" s="29"/>
      <c r="F254" s="30">
        <v>607</v>
      </c>
      <c r="G254" s="30">
        <v>17.579999999999998</v>
      </c>
      <c r="H254" s="135" t="s">
        <v>172</v>
      </c>
      <c r="I254" s="30" t="s">
        <v>176</v>
      </c>
      <c r="J254" s="30">
        <v>654</v>
      </c>
      <c r="K254" s="30"/>
      <c r="L254" s="30" t="s">
        <v>174</v>
      </c>
    </row>
    <row r="255" spans="1:12" ht="15" x14ac:dyDescent="0.25">
      <c r="A255" s="20">
        <v>3</v>
      </c>
      <c r="B255" s="21">
        <v>5</v>
      </c>
      <c r="C255" s="22" t="s">
        <v>19</v>
      </c>
      <c r="D255" s="5" t="s">
        <v>20</v>
      </c>
      <c r="E255" s="48" t="s">
        <v>82</v>
      </c>
      <c r="F255" s="101">
        <v>204</v>
      </c>
      <c r="G255" s="102" t="s">
        <v>85</v>
      </c>
      <c r="H255" s="102" t="s">
        <v>86</v>
      </c>
      <c r="I255" s="103" t="s">
        <v>87</v>
      </c>
      <c r="J255" s="101">
        <v>204</v>
      </c>
      <c r="K255" s="104">
        <v>311</v>
      </c>
      <c r="L255" s="105">
        <v>18.91</v>
      </c>
    </row>
    <row r="256" spans="1:12" ht="15" x14ac:dyDescent="0.25">
      <c r="A256" s="23"/>
      <c r="B256" s="15"/>
      <c r="C256" s="11"/>
      <c r="D256" s="7" t="s">
        <v>21</v>
      </c>
      <c r="E256" s="51" t="s">
        <v>83</v>
      </c>
      <c r="F256" s="106">
        <v>210</v>
      </c>
      <c r="G256" s="107" t="s">
        <v>88</v>
      </c>
      <c r="H256" s="107" t="s">
        <v>47</v>
      </c>
      <c r="I256" s="108" t="s">
        <v>90</v>
      </c>
      <c r="J256" s="106">
        <v>39</v>
      </c>
      <c r="K256" s="109">
        <v>685</v>
      </c>
      <c r="L256" s="110">
        <v>7.95</v>
      </c>
    </row>
    <row r="257" spans="1:12" ht="15" x14ac:dyDescent="0.25">
      <c r="A257" s="23"/>
      <c r="B257" s="15"/>
      <c r="C257" s="11"/>
      <c r="D257" s="7" t="s">
        <v>22</v>
      </c>
      <c r="E257" s="59" t="s">
        <v>39</v>
      </c>
      <c r="F257" s="111">
        <v>30</v>
      </c>
      <c r="G257" s="112" t="s">
        <v>53</v>
      </c>
      <c r="H257" s="113" t="s">
        <v>54</v>
      </c>
      <c r="I257" s="113" t="s">
        <v>55</v>
      </c>
      <c r="J257" s="111">
        <v>78</v>
      </c>
      <c r="K257" s="114">
        <v>1011</v>
      </c>
      <c r="L257" s="110">
        <v>2.5</v>
      </c>
    </row>
    <row r="258" spans="1:12" ht="15" x14ac:dyDescent="0.25">
      <c r="A258" s="23"/>
      <c r="B258" s="15"/>
      <c r="C258" s="11"/>
      <c r="D258" s="7" t="s">
        <v>23</v>
      </c>
      <c r="E258" s="48" t="s">
        <v>137</v>
      </c>
      <c r="F258" s="106">
        <v>150</v>
      </c>
      <c r="G258" s="107" t="s">
        <v>56</v>
      </c>
      <c r="H258" s="102" t="s">
        <v>56</v>
      </c>
      <c r="I258" s="115">
        <v>14.7</v>
      </c>
      <c r="J258" s="103">
        <v>70</v>
      </c>
      <c r="K258" s="109">
        <v>627</v>
      </c>
      <c r="L258" s="116" t="s">
        <v>189</v>
      </c>
    </row>
    <row r="259" spans="1:12" ht="15" x14ac:dyDescent="0.25">
      <c r="A259" s="23"/>
      <c r="B259" s="15"/>
      <c r="C259" s="11"/>
      <c r="D259" s="6"/>
      <c r="E259" s="50" t="s">
        <v>84</v>
      </c>
      <c r="F259" s="106">
        <v>100</v>
      </c>
      <c r="G259" s="116" t="s">
        <v>89</v>
      </c>
      <c r="H259" s="116" t="s">
        <v>97</v>
      </c>
      <c r="I259" s="116" t="s">
        <v>98</v>
      </c>
      <c r="J259" s="106">
        <v>79</v>
      </c>
      <c r="K259" s="109">
        <v>698</v>
      </c>
      <c r="L259" s="110" t="s">
        <v>91</v>
      </c>
    </row>
    <row r="260" spans="1:12" ht="15" x14ac:dyDescent="0.25">
      <c r="A260" s="23"/>
      <c r="B260" s="15"/>
      <c r="C260" s="11"/>
      <c r="D260" s="6"/>
      <c r="E260" s="50" t="s">
        <v>133</v>
      </c>
      <c r="F260" s="106">
        <v>10</v>
      </c>
      <c r="G260" s="107" t="s">
        <v>47</v>
      </c>
      <c r="H260" s="108" t="s">
        <v>48</v>
      </c>
      <c r="I260" s="107" t="s">
        <v>49</v>
      </c>
      <c r="J260" s="106">
        <v>75</v>
      </c>
      <c r="K260" s="109" t="s">
        <v>215</v>
      </c>
      <c r="L260" s="110">
        <v>12.43</v>
      </c>
    </row>
    <row r="261" spans="1:12" ht="15" x14ac:dyDescent="0.25">
      <c r="A261" s="24"/>
      <c r="B261" s="17"/>
      <c r="C261" s="8"/>
      <c r="D261" s="18" t="s">
        <v>32</v>
      </c>
      <c r="E261" s="9"/>
      <c r="F261" s="117">
        <v>704</v>
      </c>
      <c r="G261" s="117" t="s">
        <v>151</v>
      </c>
      <c r="H261" s="117">
        <v>19.100000000000001</v>
      </c>
      <c r="I261" s="117">
        <v>81.73</v>
      </c>
      <c r="J261" s="117">
        <v>545</v>
      </c>
      <c r="K261" s="118"/>
      <c r="L261" s="119" t="s">
        <v>193</v>
      </c>
    </row>
    <row r="262" spans="1:12" ht="15" x14ac:dyDescent="0.25">
      <c r="A262" s="26" t="s">
        <v>127</v>
      </c>
      <c r="B262" s="13">
        <f>B255</f>
        <v>5</v>
      </c>
      <c r="C262" s="10" t="s">
        <v>24</v>
      </c>
      <c r="D262" s="7" t="s">
        <v>25</v>
      </c>
      <c r="E262" s="39"/>
      <c r="F262" s="40"/>
      <c r="G262" s="40"/>
      <c r="H262" s="40"/>
      <c r="I262" s="40"/>
      <c r="J262" s="40"/>
      <c r="K262" s="41"/>
      <c r="L262" s="40"/>
    </row>
    <row r="263" spans="1:12" ht="15" x14ac:dyDescent="0.25">
      <c r="A263" s="23"/>
      <c r="B263" s="15"/>
      <c r="C263" s="11"/>
      <c r="D263" s="7" t="s">
        <v>26</v>
      </c>
      <c r="E263" s="39"/>
      <c r="F263" s="40"/>
      <c r="G263" s="40"/>
      <c r="H263" s="40"/>
      <c r="I263" s="40"/>
      <c r="J263" s="40"/>
      <c r="K263" s="41"/>
      <c r="L263" s="40"/>
    </row>
    <row r="264" spans="1:12" ht="15" x14ac:dyDescent="0.25">
      <c r="A264" s="23"/>
      <c r="B264" s="15"/>
      <c r="C264" s="11"/>
      <c r="D264" s="7" t="s">
        <v>27</v>
      </c>
      <c r="E264" s="39"/>
      <c r="F264" s="40"/>
      <c r="G264" s="40"/>
      <c r="H264" s="40"/>
      <c r="I264" s="40"/>
      <c r="J264" s="40"/>
      <c r="K264" s="41"/>
      <c r="L264" s="40"/>
    </row>
    <row r="265" spans="1:12" ht="15" x14ac:dyDescent="0.25">
      <c r="A265" s="23"/>
      <c r="B265" s="15"/>
      <c r="C265" s="11"/>
      <c r="D265" s="7" t="s">
        <v>28</v>
      </c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23"/>
      <c r="B266" s="15"/>
      <c r="C266" s="11"/>
      <c r="D266" s="7" t="s">
        <v>29</v>
      </c>
      <c r="E266" s="39"/>
      <c r="F266" s="40"/>
      <c r="G266" s="40"/>
      <c r="H266" s="40"/>
      <c r="I266" s="40"/>
      <c r="J266" s="40"/>
      <c r="K266" s="41"/>
      <c r="L266" s="40"/>
    </row>
    <row r="267" spans="1:12" ht="15" x14ac:dyDescent="0.25">
      <c r="A267" s="23"/>
      <c r="B267" s="15"/>
      <c r="C267" s="11"/>
      <c r="D267" s="7" t="s">
        <v>30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 x14ac:dyDescent="0.25">
      <c r="A268" s="23"/>
      <c r="B268" s="15"/>
      <c r="C268" s="11"/>
      <c r="D268" s="7" t="s">
        <v>31</v>
      </c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3"/>
      <c r="B270" s="15"/>
      <c r="C270" s="11"/>
      <c r="D270" s="6"/>
      <c r="E270" s="39"/>
      <c r="F270" s="40"/>
      <c r="G270" s="40"/>
      <c r="H270" s="40"/>
      <c r="I270" s="40"/>
      <c r="J270" s="40"/>
      <c r="K270" s="41"/>
      <c r="L270" s="40"/>
    </row>
    <row r="271" spans="1:12" ht="15" x14ac:dyDescent="0.25">
      <c r="A271" s="24"/>
      <c r="B271" s="17"/>
      <c r="C271" s="8"/>
      <c r="D271" s="18" t="s">
        <v>32</v>
      </c>
      <c r="E271" s="9"/>
      <c r="F271" s="19">
        <v>704</v>
      </c>
      <c r="G271" s="99" t="s">
        <v>190</v>
      </c>
      <c r="H271" s="99" t="s">
        <v>191</v>
      </c>
      <c r="I271" s="99" t="s">
        <v>192</v>
      </c>
      <c r="J271" s="19">
        <v>545</v>
      </c>
      <c r="K271" s="25"/>
      <c r="L271" s="99" t="s">
        <v>193</v>
      </c>
    </row>
    <row r="272" spans="1:12" ht="15" x14ac:dyDescent="0.2">
      <c r="A272" s="27">
        <f>A255</f>
        <v>3</v>
      </c>
      <c r="B272" s="28">
        <f>B255</f>
        <v>5</v>
      </c>
      <c r="C272" s="136" t="s">
        <v>4</v>
      </c>
      <c r="D272" s="137"/>
      <c r="E272" s="29"/>
      <c r="F272" s="30">
        <v>704</v>
      </c>
      <c r="G272" s="120" t="s">
        <v>190</v>
      </c>
      <c r="H272" s="83" t="s">
        <v>191</v>
      </c>
      <c r="I272" s="83" t="s">
        <v>192</v>
      </c>
      <c r="J272" s="30">
        <v>545</v>
      </c>
      <c r="K272" s="30"/>
      <c r="L272" s="83" t="s">
        <v>194</v>
      </c>
    </row>
  </sheetData>
  <sheetProtection selectLockedCells="1" selectUnlockedCells="1"/>
  <mergeCells count="18">
    <mergeCell ref="C202:D202"/>
    <mergeCell ref="C220:D220"/>
    <mergeCell ref="C238:D238"/>
    <mergeCell ref="C254:D254"/>
    <mergeCell ref="C272:D272"/>
    <mergeCell ref="C1:E1"/>
    <mergeCell ref="H1:K1"/>
    <mergeCell ref="H2:K2"/>
    <mergeCell ref="C41:D41"/>
    <mergeCell ref="C59:D59"/>
    <mergeCell ref="C76:D76"/>
    <mergeCell ref="C94:D94"/>
    <mergeCell ref="C23:D23"/>
    <mergeCell ref="C184:D184"/>
    <mergeCell ref="C112:D112"/>
    <mergeCell ref="C130:D130"/>
    <mergeCell ref="C148:D148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2026-02-27T07:50:21Z</dcterms:modified>
</cp:coreProperties>
</file>